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\Desktop\"/>
    </mc:Choice>
  </mc:AlternateContent>
  <bookViews>
    <workbookView xWindow="0" yWindow="0" windowWidth="20490" windowHeight="7755"/>
  </bookViews>
  <sheets>
    <sheet name="Sheet1" sheetId="1" r:id="rId1"/>
    <sheet name="Sheet2" sheetId="2" state="hidden" r:id="rId2"/>
  </sheets>
  <definedNames>
    <definedName name="_xlnm._FilterDatabase" localSheetId="0" hidden="1">Sheet1!$A$1:$N$64</definedName>
    <definedName name="aaaa">Sheet2!$A$1:$H$875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N31" i="1"/>
  <c r="N30" i="1"/>
  <c r="N34" i="1"/>
  <c r="N38" i="1"/>
  <c r="N37" i="1"/>
  <c r="N35" i="1"/>
  <c r="N44" i="1"/>
  <c r="N45" i="1"/>
  <c r="N43" i="1"/>
  <c r="N41" i="1"/>
  <c r="N42" i="1"/>
  <c r="N40" i="1"/>
  <c r="N53" i="1"/>
  <c r="N52" i="1"/>
  <c r="N51" i="1"/>
  <c r="N61" i="1" l="1"/>
  <c r="N62" i="1"/>
  <c r="N60" i="1"/>
  <c r="N57" i="1"/>
  <c r="N58" i="1"/>
  <c r="N56" i="1"/>
  <c r="O60" i="1" l="1"/>
  <c r="O56" i="1"/>
  <c r="N21" i="1"/>
  <c r="O17" i="1" s="1"/>
  <c r="O13" i="1" l="1"/>
  <c r="E6" i="1" l="1"/>
  <c r="C6" i="1"/>
  <c r="C7" i="1" l="1"/>
  <c r="H7" i="1"/>
  <c r="I2" i="2"/>
  <c r="K6" i="1"/>
  <c r="H6" i="1"/>
  <c r="N46" i="1" l="1"/>
  <c r="O39" i="1" s="1"/>
  <c r="O51" i="1"/>
  <c r="N36" i="1"/>
  <c r="N28" i="1"/>
  <c r="N27" i="1"/>
  <c r="N25" i="1" l="1"/>
  <c r="O25" i="1" l="1"/>
  <c r="O63" i="1" s="1"/>
</calcChain>
</file>

<file path=xl/sharedStrings.xml><?xml version="1.0" encoding="utf-8"?>
<sst xmlns="http://schemas.openxmlformats.org/spreadsheetml/2006/main" count="6222" uniqueCount="1462">
  <si>
    <t>دانشگاه علوم پزشکی و خدمات بهداشتی درمانی تبریز</t>
  </si>
  <si>
    <t>معاونت آموزشی</t>
  </si>
  <si>
    <t>فرم تعیین درصد فوق العاده محرومیت از مطب (تمام وقتی)اعضا هیئت علمی در سال</t>
  </si>
  <si>
    <t xml:space="preserve">شماره ملی </t>
  </si>
  <si>
    <t>نام و نام خانوادگی</t>
  </si>
  <si>
    <t>مرتبه علمی</t>
  </si>
  <si>
    <t>پایه</t>
  </si>
  <si>
    <t>گروه آموزشی</t>
  </si>
  <si>
    <t>دانشکده</t>
  </si>
  <si>
    <t>در صد حق محرومیت از مطب (تمام وقتی) سال قبل</t>
  </si>
  <si>
    <t>از شرایط عقد قرارداد تمام وقتی</t>
  </si>
  <si>
    <t>فعالیت مستند 54 ساعت در هفته و حضور فیزیکی مستند در واحدهای دانشگاه در بعد از ظهرها(مصوبه 877750 مرخه 97/03/21 هیات رئیسه دانشگاه</t>
  </si>
  <si>
    <t>موظفی</t>
  </si>
  <si>
    <t>تعداد واحدهای بالینی، کارورزی و کار آموزی بدون دریافت حق التدریس</t>
  </si>
  <si>
    <t>تعداد واحدهای بالینی، کارورزی و کار آموزی با دریافت حق التدریس</t>
  </si>
  <si>
    <t>دکتری تخصصی</t>
  </si>
  <si>
    <t>کارشناسی ارشد</t>
  </si>
  <si>
    <t>استاد راهنما</t>
  </si>
  <si>
    <t>استاد مشاور</t>
  </si>
  <si>
    <t>داور</t>
  </si>
  <si>
    <t>نفر اول یا مسئول</t>
  </si>
  <si>
    <t>دیگر موارد</t>
  </si>
  <si>
    <t>داوری مقاله</t>
  </si>
  <si>
    <t>مسئولیت 1</t>
  </si>
  <si>
    <t>مسئولیت 2</t>
  </si>
  <si>
    <t>مسئولیت 3</t>
  </si>
  <si>
    <t>بهره مندی مالی</t>
  </si>
  <si>
    <t>بخش پنجم: برنامه آموزشی، پژوهشی، درمانی، اجرایی، .. عضو هیئت علمی در اوقات بعد از ظهر( الزامی)</t>
  </si>
  <si>
    <t>روز هفته</t>
  </si>
  <si>
    <t>شنبه</t>
  </si>
  <si>
    <t>یکشنبه</t>
  </si>
  <si>
    <t>دوشنبه</t>
  </si>
  <si>
    <t>سه شنبه</t>
  </si>
  <si>
    <t>چهارشنبه</t>
  </si>
  <si>
    <t>14-16</t>
  </si>
  <si>
    <t>16-18</t>
  </si>
  <si>
    <t xml:space="preserve">عضو رسمی هیئت علمی مراکز تحقیقاتی </t>
  </si>
  <si>
    <t>علوم پایه</t>
  </si>
  <si>
    <t>بالینی</t>
  </si>
  <si>
    <t>مجموع هر بخش</t>
  </si>
  <si>
    <t>نام خدا</t>
  </si>
  <si>
    <t xml:space="preserve">استاد راهنما </t>
  </si>
  <si>
    <t xml:space="preserve">استاد مشاور </t>
  </si>
  <si>
    <t>مجری</t>
  </si>
  <si>
    <t>همکار</t>
  </si>
  <si>
    <t>تعداد واحدهای نظری بدون دریافت حق التدریس بدون احتساب پایان نامه</t>
  </si>
  <si>
    <t>تعداد واحدهای عملی بدون دریافت حق التدریس بدون احتساب پایان نامه</t>
  </si>
  <si>
    <t>تعداد واحدهای نظری با دریافت حق التدریس بدون احتساب پایان نامه</t>
  </si>
  <si>
    <t>تعداد واحدهای عملی با دریافت حق التدریس بدون احتساب پایان نامه</t>
  </si>
  <si>
    <t>شماره پرسنلي</t>
  </si>
  <si>
    <t>نام</t>
  </si>
  <si>
    <t>نام‌خانوادگي</t>
  </si>
  <si>
    <t>محل خدمت</t>
  </si>
  <si>
    <t>رشته شغلي</t>
  </si>
  <si>
    <t>كد پايه شغلي</t>
  </si>
  <si>
    <t>مرتبه علمي</t>
  </si>
  <si>
    <t>وضعيت پرسنلي</t>
  </si>
  <si>
    <t>سیدجمال</t>
  </si>
  <si>
    <t>قائم مقامی</t>
  </si>
  <si>
    <t>تغذیه</t>
  </si>
  <si>
    <t>1</t>
  </si>
  <si>
    <t>دانشکده تغذیه</t>
  </si>
  <si>
    <t>31</t>
  </si>
  <si>
    <t>بیوشیمی وتغذیه</t>
  </si>
  <si>
    <t>32</t>
  </si>
  <si>
    <t>مربی</t>
  </si>
  <si>
    <t>2</t>
  </si>
  <si>
    <t>فعال</t>
  </si>
  <si>
    <t>محمد</t>
  </si>
  <si>
    <t>برزگرجلالی</t>
  </si>
  <si>
    <t>احمد</t>
  </si>
  <si>
    <t>داروسازی</t>
  </si>
  <si>
    <t>دانشکده داروسازی</t>
  </si>
  <si>
    <t>36</t>
  </si>
  <si>
    <t>60</t>
  </si>
  <si>
    <t>استاد</t>
  </si>
  <si>
    <t>5</t>
  </si>
  <si>
    <t>سیدکاظم</t>
  </si>
  <si>
    <t>مداین شیشوان</t>
  </si>
  <si>
    <t>سیدحسین</t>
  </si>
  <si>
    <t>3</t>
  </si>
  <si>
    <t>ارولوژی</t>
  </si>
  <si>
    <t>دانشکده پزشکی</t>
  </si>
  <si>
    <t>40</t>
  </si>
  <si>
    <t>نعمت</t>
  </si>
  <si>
    <t>بیلان</t>
  </si>
  <si>
    <t>بیماریهای کودکان</t>
  </si>
  <si>
    <t>42</t>
  </si>
  <si>
    <t>سالار</t>
  </si>
  <si>
    <t>همتی</t>
  </si>
  <si>
    <t>ستاد دانشگاه علوم پزشکی و خدمات بهداشتی و  درمانی تبریز</t>
  </si>
  <si>
    <t>11</t>
  </si>
  <si>
    <t>تحقیقات کاربردی داروئی</t>
  </si>
  <si>
    <t>18</t>
  </si>
  <si>
    <t>استادیار پژوهش</t>
  </si>
  <si>
    <t>13</t>
  </si>
  <si>
    <t>افشار</t>
  </si>
  <si>
    <t>زمردی</t>
  </si>
  <si>
    <t>خلیل</t>
  </si>
  <si>
    <t>4</t>
  </si>
  <si>
    <t>محمد حسن</t>
  </si>
  <si>
    <t>صاحبی حق</t>
  </si>
  <si>
    <t>محمدعلی</t>
  </si>
  <si>
    <t>پرستاری</t>
  </si>
  <si>
    <t>دانشکده پرستاری و مامایی تبریز</t>
  </si>
  <si>
    <t>پرستاری بهداشت</t>
  </si>
  <si>
    <t>26</t>
  </si>
  <si>
    <t>استادیار</t>
  </si>
  <si>
    <t>الهه</t>
  </si>
  <si>
    <t>سیدرسولی</t>
  </si>
  <si>
    <t>پرستاری داخلی وجراحی</t>
  </si>
  <si>
    <t>27</t>
  </si>
  <si>
    <t>فرحناز</t>
  </si>
  <si>
    <t>عبداله زاده مهلانی</t>
  </si>
  <si>
    <t>ملیحه</t>
  </si>
  <si>
    <t>اسدالهی حاجی کرد</t>
  </si>
  <si>
    <t>اسماعیل</t>
  </si>
  <si>
    <t>پرستاری کودکان</t>
  </si>
  <si>
    <t>25</t>
  </si>
  <si>
    <t>بهروز</t>
  </si>
  <si>
    <t>نقیلی حکم آباد</t>
  </si>
  <si>
    <t>بیماریهای عفونی</t>
  </si>
  <si>
    <t>38</t>
  </si>
  <si>
    <t>نوری</t>
  </si>
  <si>
    <t>بیوشیمی</t>
  </si>
  <si>
    <t>بیوشیمی و آزمایشگاه های بالینی</t>
  </si>
  <si>
    <t>اصغر</t>
  </si>
  <si>
    <t>ارفعی</t>
  </si>
  <si>
    <t>محمدرضا</t>
  </si>
  <si>
    <t>روانپزشکی</t>
  </si>
  <si>
    <t>دانشیار</t>
  </si>
  <si>
    <t>برزگر</t>
  </si>
  <si>
    <t>کودکان</t>
  </si>
  <si>
    <t>30</t>
  </si>
  <si>
    <t>سویل</t>
  </si>
  <si>
    <t>حکیمی</t>
  </si>
  <si>
    <t>مامائی</t>
  </si>
  <si>
    <t>8</t>
  </si>
  <si>
    <t>مهران</t>
  </si>
  <si>
    <t>سیف فرشد</t>
  </si>
  <si>
    <t>رسول</t>
  </si>
  <si>
    <t>توسعه آموزش پرشکی</t>
  </si>
  <si>
    <t>افهمی</t>
  </si>
  <si>
    <t>بیهوشی</t>
  </si>
  <si>
    <t>34</t>
  </si>
  <si>
    <t>سکینه</t>
  </si>
  <si>
    <t>حاج ابراهیمی</t>
  </si>
  <si>
    <t>17</t>
  </si>
  <si>
    <t>علیرضا</t>
  </si>
  <si>
    <t>فرج الهی</t>
  </si>
  <si>
    <t>فیزیک پزشکی</t>
  </si>
  <si>
    <t>ماندانا</t>
  </si>
  <si>
    <t>رفیعی</t>
  </si>
  <si>
    <t>مهین</t>
  </si>
  <si>
    <t>کمالی فرد</t>
  </si>
  <si>
    <t>حسین</t>
  </si>
  <si>
    <t>19</t>
  </si>
  <si>
    <t>کبری</t>
  </si>
  <si>
    <t>پرون</t>
  </si>
  <si>
    <t>21</t>
  </si>
  <si>
    <t>سیما</t>
  </si>
  <si>
    <t>لک دیزجی</t>
  </si>
  <si>
    <t>23</t>
  </si>
  <si>
    <t>رشیدی شاهگلی شاهگلی</t>
  </si>
  <si>
    <t>علی</t>
  </si>
  <si>
    <t>15</t>
  </si>
  <si>
    <t>شیمی دارویی</t>
  </si>
  <si>
    <t>39</t>
  </si>
  <si>
    <t>جعفر</t>
  </si>
  <si>
    <t>رحیمی پناهی</t>
  </si>
  <si>
    <t>رحیم</t>
  </si>
  <si>
    <t>سیدرفیع</t>
  </si>
  <si>
    <t>عارف حسینی</t>
  </si>
  <si>
    <t>نادر</t>
  </si>
  <si>
    <t>همت</t>
  </si>
  <si>
    <t>مقصودی</t>
  </si>
  <si>
    <t>جراحی عمومی</t>
  </si>
  <si>
    <t>جلال</t>
  </si>
  <si>
    <t>حنائی</t>
  </si>
  <si>
    <t>یوسف</t>
  </si>
  <si>
    <t>گرجانی</t>
  </si>
  <si>
    <t>رضا</t>
  </si>
  <si>
    <t>فارماکولوژی وزهرشناسی</t>
  </si>
  <si>
    <t>نیک نفس</t>
  </si>
  <si>
    <t>علی اکبر</t>
  </si>
  <si>
    <t>علوم تشریحی</t>
  </si>
  <si>
    <t>33</t>
  </si>
  <si>
    <t>سعید</t>
  </si>
  <si>
    <t>دستگیری مهری</t>
  </si>
  <si>
    <t>پزشکی اجتماعی</t>
  </si>
  <si>
    <t>محسن</t>
  </si>
  <si>
    <t>امجدی</t>
  </si>
  <si>
    <t>22</t>
  </si>
  <si>
    <t>24</t>
  </si>
  <si>
    <t>عبدالحسن</t>
  </si>
  <si>
    <t>کاظمی</t>
  </si>
  <si>
    <t>انگل شناسی</t>
  </si>
  <si>
    <t>سیمین عذار</t>
  </si>
  <si>
    <t>مشایخی</t>
  </si>
  <si>
    <t>منوچهر</t>
  </si>
  <si>
    <t>9</t>
  </si>
  <si>
    <t>بافنده</t>
  </si>
  <si>
    <t>نقی</t>
  </si>
  <si>
    <t>بیماریهای داخلی</t>
  </si>
  <si>
    <t>29</t>
  </si>
  <si>
    <t>سهراب</t>
  </si>
  <si>
    <t>نگارگر</t>
  </si>
  <si>
    <t>اکبر</t>
  </si>
  <si>
    <t>بهمن</t>
  </si>
  <si>
    <t>نقی پورباسمنج</t>
  </si>
  <si>
    <t>12</t>
  </si>
  <si>
    <t>سیمین</t>
  </si>
  <si>
    <t>آتش خوئی</t>
  </si>
  <si>
    <t>محمد تقی</t>
  </si>
  <si>
    <t>چیت سازی</t>
  </si>
  <si>
    <t>محمود</t>
  </si>
  <si>
    <t>پریودنتولوژی</t>
  </si>
  <si>
    <t>دانشکده دندانپزشکی</t>
  </si>
  <si>
    <t>نادره</t>
  </si>
  <si>
    <t>رشتچی زاده</t>
  </si>
  <si>
    <t>عباس</t>
  </si>
  <si>
    <t>افراسیابی راد</t>
  </si>
  <si>
    <t>یداله</t>
  </si>
  <si>
    <t>جراحی قلب و عروق</t>
  </si>
  <si>
    <t>28</t>
  </si>
  <si>
    <t>فیروز</t>
  </si>
  <si>
    <t>صالحپور</t>
  </si>
  <si>
    <t>حمید</t>
  </si>
  <si>
    <t>جراحی مغزواعصاب</t>
  </si>
  <si>
    <t>امیر افشین</t>
  </si>
  <si>
    <t>خاکی</t>
  </si>
  <si>
    <t>فریدون</t>
  </si>
  <si>
    <t>صمد</t>
  </si>
  <si>
    <t>غفاری باویلی</t>
  </si>
  <si>
    <t>احد</t>
  </si>
  <si>
    <t>قلب وعروق</t>
  </si>
  <si>
    <t>پورعباس</t>
  </si>
  <si>
    <t>مهدی</t>
  </si>
  <si>
    <t>مسعود</t>
  </si>
  <si>
    <t>نادرپورگرمی</t>
  </si>
  <si>
    <t>گوش وحلق وبینی</t>
  </si>
  <si>
    <t>نامدارارشتناب</t>
  </si>
  <si>
    <t>اسمعیل</t>
  </si>
  <si>
    <t>روان پرستاری</t>
  </si>
  <si>
    <t>محجل اقدم</t>
  </si>
  <si>
    <t>ابوالقاسم</t>
  </si>
  <si>
    <t>جویبان</t>
  </si>
  <si>
    <t>46</t>
  </si>
  <si>
    <t>داریوش</t>
  </si>
  <si>
    <t>سوادی اسکوئی</t>
  </si>
  <si>
    <t>بیماریهای اعصاب</t>
  </si>
  <si>
    <t>حمزه</t>
  </si>
  <si>
    <t>حسین زاده</t>
  </si>
  <si>
    <t>ابراهیم</t>
  </si>
  <si>
    <t>14</t>
  </si>
  <si>
    <t>عیدی</t>
  </si>
  <si>
    <t>شهرام</t>
  </si>
  <si>
    <t>دبیری اسکویی</t>
  </si>
  <si>
    <t>رادیولوژی</t>
  </si>
  <si>
    <t>بهنام</t>
  </si>
  <si>
    <t>میرزاکوچکی</t>
  </si>
  <si>
    <t>ارتودنسی</t>
  </si>
  <si>
    <t>پورعیسی</t>
  </si>
  <si>
    <t>احمدرضا</t>
  </si>
  <si>
    <t>جودتی</t>
  </si>
  <si>
    <t>شمسی</t>
  </si>
  <si>
    <t>عباس علیزاده خیابانی</t>
  </si>
  <si>
    <t>عباسعلی</t>
  </si>
  <si>
    <t>بیماریهای زنان وزایمان</t>
  </si>
  <si>
    <t>اولادصاحب مدارک</t>
  </si>
  <si>
    <t>استخری</t>
  </si>
  <si>
    <t>غلامحسین</t>
  </si>
  <si>
    <t>آسیب شناسی</t>
  </si>
  <si>
    <t>حیدرعلی</t>
  </si>
  <si>
    <t>اسماعیلی</t>
  </si>
  <si>
    <t>محمدحسین</t>
  </si>
  <si>
    <t>صدیقی</t>
  </si>
  <si>
    <t>ارتوپدی</t>
  </si>
  <si>
    <t>امیرمحمد</t>
  </si>
  <si>
    <t>نوالی</t>
  </si>
  <si>
    <t>حجت</t>
  </si>
  <si>
    <t>حسینپورفیضی</t>
  </si>
  <si>
    <t>احمدی عصربدر</t>
  </si>
  <si>
    <t>علی عسگرزاده</t>
  </si>
  <si>
    <t>غددداخلی ومتابولیسم</t>
  </si>
  <si>
    <t>پریناز</t>
  </si>
  <si>
    <t>محنتی</t>
  </si>
  <si>
    <t>20</t>
  </si>
  <si>
    <t>راستا</t>
  </si>
  <si>
    <t>کشتکار</t>
  </si>
  <si>
    <t>شیرین</t>
  </si>
  <si>
    <t>ببری</t>
  </si>
  <si>
    <t>فیزیولوژی</t>
  </si>
  <si>
    <t>ناصر</t>
  </si>
  <si>
    <t>اصلان آبادی</t>
  </si>
  <si>
    <t>مهرنوش</t>
  </si>
  <si>
    <t>طوفان تبریزی</t>
  </si>
  <si>
    <t>جلیل</t>
  </si>
  <si>
    <t>فریبرز</t>
  </si>
  <si>
    <t>اکبرزاده</t>
  </si>
  <si>
    <t>سیدجواد</t>
  </si>
  <si>
    <t>سیدتوتونچی</t>
  </si>
  <si>
    <t>شهین</t>
  </si>
  <si>
    <t>عبدالهی فخیم</t>
  </si>
  <si>
    <t>مجید</t>
  </si>
  <si>
    <t>رقیه</t>
  </si>
  <si>
    <t>نوری زاده</t>
  </si>
  <si>
    <t>مالک</t>
  </si>
  <si>
    <t>7</t>
  </si>
  <si>
    <t>پریسا</t>
  </si>
  <si>
    <t>یاوری کیا</t>
  </si>
  <si>
    <t>نیکان فر</t>
  </si>
  <si>
    <t>نورآذریان</t>
  </si>
  <si>
    <t>مهستی</t>
  </si>
  <si>
    <t>علیزاده میزانی</t>
  </si>
  <si>
    <t>محمد زکریا</t>
  </si>
  <si>
    <t>پزشکی</t>
  </si>
  <si>
    <t>حسن</t>
  </si>
  <si>
    <t>رضازاده</t>
  </si>
  <si>
    <t>حیدر</t>
  </si>
  <si>
    <t>یزدچی</t>
  </si>
  <si>
    <t>مهناز</t>
  </si>
  <si>
    <t>طالبی</t>
  </si>
  <si>
    <t>کریم</t>
  </si>
  <si>
    <t>اردلان</t>
  </si>
  <si>
    <t>منیژه</t>
  </si>
  <si>
    <t>مصطفی قره باغی</t>
  </si>
  <si>
    <t>فرناز</t>
  </si>
  <si>
    <t>مسلمی تبریز</t>
  </si>
  <si>
    <t>جواد</t>
  </si>
  <si>
    <t>علی حسین</t>
  </si>
  <si>
    <t>مسگر زاده</t>
  </si>
  <si>
    <t>دندانپزشکی جراحی فک ودهان وصورت</t>
  </si>
  <si>
    <t>وحیده</t>
  </si>
  <si>
    <t>توپچی زاده تبریزی</t>
  </si>
  <si>
    <t>طب فیزیکی وتوانبخشی</t>
  </si>
  <si>
    <t>چنگیز</t>
  </si>
  <si>
    <t>قلی پور</t>
  </si>
  <si>
    <t>شهریار</t>
  </si>
  <si>
    <t>هاشم زاده</t>
  </si>
  <si>
    <t>سکوتی اسکوئی</t>
  </si>
  <si>
    <t>احمدعلی</t>
  </si>
  <si>
    <t>خلیلی صدرآباد</t>
  </si>
  <si>
    <t>نسرین</t>
  </si>
  <si>
    <t>مالکی دیزجی</t>
  </si>
  <si>
    <t>علی اصغر</t>
  </si>
  <si>
    <t>بابائی اربط</t>
  </si>
  <si>
    <t>41</t>
  </si>
  <si>
    <t>ابوالحسن</t>
  </si>
  <si>
    <t>شاکری باویل</t>
  </si>
  <si>
    <t>محمدکاظم</t>
  </si>
  <si>
    <t>طرزمنی</t>
  </si>
  <si>
    <t>دقیقی</t>
  </si>
  <si>
    <t>فخاری دهخوارقانی</t>
  </si>
  <si>
    <t>فاطمه</t>
  </si>
  <si>
    <t>رنجبرکوچکسرائی</t>
  </si>
  <si>
    <t>عیسی</t>
  </si>
  <si>
    <t>میرزاآقازاده عطاری</t>
  </si>
  <si>
    <t>عالیه</t>
  </si>
  <si>
    <t>قاسم زاد</t>
  </si>
  <si>
    <t>مرتضی</t>
  </si>
  <si>
    <t>عباسعلیزاده</t>
  </si>
  <si>
    <t>تقوی</t>
  </si>
  <si>
    <t>سیف اله</t>
  </si>
  <si>
    <t>لعیا</t>
  </si>
  <si>
    <t>فرزدی</t>
  </si>
  <si>
    <t>ابولفضل</t>
  </si>
  <si>
    <t>پورحسن مرزرود</t>
  </si>
  <si>
    <t>مجتبی</t>
  </si>
  <si>
    <t>ورشوچی</t>
  </si>
  <si>
    <t>محمدحسن</t>
  </si>
  <si>
    <t>سلطانی صومعه</t>
  </si>
  <si>
    <t>ابوالفضل</t>
  </si>
  <si>
    <t>فیزیوتراپی</t>
  </si>
  <si>
    <t>دانشکده توانبخشی</t>
  </si>
  <si>
    <t>شهنازی منصوری</t>
  </si>
  <si>
    <t>سینا</t>
  </si>
  <si>
    <t>رئیسی</t>
  </si>
  <si>
    <t>کارشناس آزمایشگاه</t>
  </si>
  <si>
    <t>پرنیان</t>
  </si>
  <si>
    <t>علیزاده اسکوئی</t>
  </si>
  <si>
    <t>دندانپزشکی ترمیمی</t>
  </si>
  <si>
    <t>ترمیمی دندان</t>
  </si>
  <si>
    <t>عدیله</t>
  </si>
  <si>
    <t>شیرمحمدی گاوگانی</t>
  </si>
  <si>
    <t>علی همتی</t>
  </si>
  <si>
    <t>سیامک</t>
  </si>
  <si>
    <t>شیوا</t>
  </si>
  <si>
    <t>ربابه</t>
  </si>
  <si>
    <t>قرقره چی</t>
  </si>
  <si>
    <t>مبصری</t>
  </si>
  <si>
    <t>میترا</t>
  </si>
  <si>
    <t>نیافر</t>
  </si>
  <si>
    <t>مصباحی ایرانق</t>
  </si>
  <si>
    <t>فریبا</t>
  </si>
  <si>
    <t>قادری</t>
  </si>
  <si>
    <t>16</t>
  </si>
  <si>
    <t>بهرام</t>
  </si>
  <si>
    <t>پورقاسم گرگری</t>
  </si>
  <si>
    <t>لیلا</t>
  </si>
  <si>
    <t>قلیزاده</t>
  </si>
  <si>
    <t>محجل نایبی</t>
  </si>
  <si>
    <t>عابدی آذر</t>
  </si>
  <si>
    <t>نوشادعباسپور</t>
  </si>
  <si>
    <t>رحیم رحیمی</t>
  </si>
  <si>
    <t>باکتری شناسی</t>
  </si>
  <si>
    <t>نرمین</t>
  </si>
  <si>
    <t>محمدی</t>
  </si>
  <si>
    <t>امیرنیا</t>
  </si>
  <si>
    <t>بیماریهای پوست</t>
  </si>
  <si>
    <t>سیدمحمدباقر</t>
  </si>
  <si>
    <t>فضل جو</t>
  </si>
  <si>
    <t>طب سنتی</t>
  </si>
  <si>
    <t>پورعباس خیرالدین</t>
  </si>
  <si>
    <t>ابوالفضلی</t>
  </si>
  <si>
    <t>امیر</t>
  </si>
  <si>
    <t>قربانی حق جو</t>
  </si>
  <si>
    <t>روشنگرزینه</t>
  </si>
  <si>
    <t>ثریا</t>
  </si>
  <si>
    <t>خیروری</t>
  </si>
  <si>
    <t>تغذیه در جامعه</t>
  </si>
  <si>
    <t>جاوید</t>
  </si>
  <si>
    <t>شهبازی مجرد</t>
  </si>
  <si>
    <t>محمدزاده</t>
  </si>
  <si>
    <t>فرنام</t>
  </si>
  <si>
    <t>مسلم</t>
  </si>
  <si>
    <t>شاکری باویل علیائی</t>
  </si>
  <si>
    <t>اصغری</t>
  </si>
  <si>
    <t>جوادزاده</t>
  </si>
  <si>
    <t>بیماریهای چشم</t>
  </si>
  <si>
    <t>نبیی</t>
  </si>
  <si>
    <t>سوسن</t>
  </si>
  <si>
    <t>کلاهی</t>
  </si>
  <si>
    <t>سودابه</t>
  </si>
  <si>
    <t>داوران</t>
  </si>
  <si>
    <t>پیروزپناه</t>
  </si>
  <si>
    <t>دسترنج تبریزی</t>
  </si>
  <si>
    <t>کمال الدین</t>
  </si>
  <si>
    <t>حسن زاده نوکاشتی</t>
  </si>
  <si>
    <t>میرعلی</t>
  </si>
  <si>
    <t>اعتراف اسکوئی</t>
  </si>
  <si>
    <t>گیسو</t>
  </si>
  <si>
    <t>محدث</t>
  </si>
  <si>
    <t>صمدی</t>
  </si>
  <si>
    <t>سهرابی ممقانی</t>
  </si>
  <si>
    <t>بابک</t>
  </si>
  <si>
    <t>کاظمی اربط</t>
  </si>
  <si>
    <t>صادقی شبستری</t>
  </si>
  <si>
    <t>قوطاسلو</t>
  </si>
  <si>
    <t>یلدا</t>
  </si>
  <si>
    <t>جباری مقدم</t>
  </si>
  <si>
    <t>مازیار</t>
  </si>
  <si>
    <t>هاشمیلر</t>
  </si>
  <si>
    <t>اصغرزاده</t>
  </si>
  <si>
    <t>دانشکده پیراپزشکی</t>
  </si>
  <si>
    <t>علوم آزمایشگاهی</t>
  </si>
  <si>
    <t>یاری خسروشاهی</t>
  </si>
  <si>
    <t>دانشکده علوم نوین پزشکی</t>
  </si>
  <si>
    <t>نانو فناوری پزشکی</t>
  </si>
  <si>
    <t>چرخپور</t>
  </si>
  <si>
    <t>محمدسعید</t>
  </si>
  <si>
    <t>حجازی</t>
  </si>
  <si>
    <t>بیوتکنولوژی</t>
  </si>
  <si>
    <t>سیاوش</t>
  </si>
  <si>
    <t>دستمالچی</t>
  </si>
  <si>
    <t>نیکانفر</t>
  </si>
  <si>
    <t>شیدا</t>
  </si>
  <si>
    <t>شعفی</t>
  </si>
  <si>
    <t>سیدموسی</t>
  </si>
  <si>
    <t>میری نژاد</t>
  </si>
  <si>
    <t>سلیمانپور</t>
  </si>
  <si>
    <t>طب اورژانس</t>
  </si>
  <si>
    <t>پرنیا</t>
  </si>
  <si>
    <t>پروتزهای دندانی</t>
  </si>
  <si>
    <t>حمیده</t>
  </si>
  <si>
    <t>عظیمی علمداری</t>
  </si>
  <si>
    <t>افشین</t>
  </si>
  <si>
    <t>قلعه گلاب بهبهانی</t>
  </si>
  <si>
    <t>صالح صابر</t>
  </si>
  <si>
    <t>مژگان</t>
  </si>
  <si>
    <t>کچوئی</t>
  </si>
  <si>
    <t>آهنگرآتشی</t>
  </si>
  <si>
    <t>مهرداد</t>
  </si>
  <si>
    <t>لطفی</t>
  </si>
  <si>
    <t>اندودنتیکس</t>
  </si>
  <si>
    <t>وحید</t>
  </si>
  <si>
    <t>زند</t>
  </si>
  <si>
    <t>مهدوی</t>
  </si>
  <si>
    <t>35</t>
  </si>
  <si>
    <t>بینا</t>
  </si>
  <si>
    <t>افتخارسادات</t>
  </si>
  <si>
    <t>یعقوب</t>
  </si>
  <si>
    <t>سالک زمانی</t>
  </si>
  <si>
    <t>سید کاظم</t>
  </si>
  <si>
    <t>شکوری بیلانکوه</t>
  </si>
  <si>
    <t>سمیه</t>
  </si>
  <si>
    <t>حلاج نژادی</t>
  </si>
  <si>
    <t>ناظمیه</t>
  </si>
  <si>
    <t>فارماکوکنوزی</t>
  </si>
  <si>
    <t>قطره سامانی</t>
  </si>
  <si>
    <t>جوادرشید</t>
  </si>
  <si>
    <t>شیمیا</t>
  </si>
  <si>
    <t>لطفی صدیق</t>
  </si>
  <si>
    <t>میرزائی اخی جهانی</t>
  </si>
  <si>
    <t>دیما</t>
  </si>
  <si>
    <t>عندلیب</t>
  </si>
  <si>
    <t>رعنا</t>
  </si>
  <si>
    <t>دائی سرخابی</t>
  </si>
  <si>
    <t>داود</t>
  </si>
  <si>
    <t>زهره</t>
  </si>
  <si>
    <t>صناعت</t>
  </si>
  <si>
    <t>غفاری باویل علیائی</t>
  </si>
  <si>
    <t>راننده کلانکش</t>
  </si>
  <si>
    <t>انفورماتیک پزشکی</t>
  </si>
  <si>
    <t>دانشکده مدیریت و اطلاع رسانی پزشکی</t>
  </si>
  <si>
    <t>مدارک پزشکی</t>
  </si>
  <si>
    <t>صحاف ابراهیمی</t>
  </si>
  <si>
    <t>حمدی</t>
  </si>
  <si>
    <t>مهرانگیز</t>
  </si>
  <si>
    <t>ابراهیمی ممقانی</t>
  </si>
  <si>
    <t>قریشی</t>
  </si>
  <si>
    <t>تحقیقات علوم تغذیه</t>
  </si>
  <si>
    <t>عزیز</t>
  </si>
  <si>
    <t>همایونی راد</t>
  </si>
  <si>
    <t>37</t>
  </si>
  <si>
    <t>علوم صنایع غذائی</t>
  </si>
  <si>
    <t>واحدی</t>
  </si>
  <si>
    <t>منیره</t>
  </si>
  <si>
    <t>حلیمی</t>
  </si>
  <si>
    <t>سعیده</t>
  </si>
  <si>
    <t>غفاری فر</t>
  </si>
  <si>
    <t>آموزش بهداشت</t>
  </si>
  <si>
    <t>6</t>
  </si>
  <si>
    <t>سلیمانپورمختارمانند</t>
  </si>
  <si>
    <t>روحانی</t>
  </si>
  <si>
    <t>پرویز</t>
  </si>
  <si>
    <t>محسنی</t>
  </si>
  <si>
    <t>صادقپورتیمورلوئی</t>
  </si>
  <si>
    <t>آقامحمدزاده</t>
  </si>
  <si>
    <t>کیهان منش</t>
  </si>
  <si>
    <t>علیپور</t>
  </si>
  <si>
    <t>سیدرضا</t>
  </si>
  <si>
    <t>مودب</t>
  </si>
  <si>
    <t>جباری بیرامی</t>
  </si>
  <si>
    <t>مدیریت خدمات بهداشتی</t>
  </si>
  <si>
    <t>فرهودی</t>
  </si>
  <si>
    <t>طاهراقدم</t>
  </si>
  <si>
    <t>داداش زاده</t>
  </si>
  <si>
    <t>10</t>
  </si>
  <si>
    <t>فرانک</t>
  </si>
  <si>
    <t>جبارزاده تبریزی</t>
  </si>
  <si>
    <t>ابراهیمی</t>
  </si>
  <si>
    <t>جبرائیلی</t>
  </si>
  <si>
    <t>پروین</t>
  </si>
  <si>
    <t>اکبرزاده لاله</t>
  </si>
  <si>
    <t>هاله</t>
  </si>
  <si>
    <t>رضائی نقدهی</t>
  </si>
  <si>
    <t>ایوب</t>
  </si>
  <si>
    <t>آقازاده</t>
  </si>
  <si>
    <t>محمدباقر</t>
  </si>
  <si>
    <t>حسینی</t>
  </si>
  <si>
    <t>عابدکهنموئی</t>
  </si>
  <si>
    <t>محمد علی</t>
  </si>
  <si>
    <t>بهاری</t>
  </si>
  <si>
    <t>تیمور</t>
  </si>
  <si>
    <t>میکائیلی</t>
  </si>
  <si>
    <t>تقی زادیه</t>
  </si>
  <si>
    <t>عطا</t>
  </si>
  <si>
    <t>محمودپور</t>
  </si>
  <si>
    <t>سوادی اسکویی</t>
  </si>
  <si>
    <t>کیمیائی</t>
  </si>
  <si>
    <t>رودابه</t>
  </si>
  <si>
    <t>کودریان</t>
  </si>
  <si>
    <t>سپیده</t>
  </si>
  <si>
    <t>وثوق حسینی</t>
  </si>
  <si>
    <t>سیدمهدی</t>
  </si>
  <si>
    <t>پاتولوژی</t>
  </si>
  <si>
    <t>آسیب شناسی دهان وفک</t>
  </si>
  <si>
    <t>عرفان پرست</t>
  </si>
  <si>
    <t>دندانپزشکی اطفال</t>
  </si>
  <si>
    <t>اصل امین آباد</t>
  </si>
  <si>
    <t>امین</t>
  </si>
  <si>
    <t>سالم میلانی</t>
  </si>
  <si>
    <t>فروغ ریحانی</t>
  </si>
  <si>
    <t>مریم</t>
  </si>
  <si>
    <t>جانانی</t>
  </si>
  <si>
    <t>حمید رضا</t>
  </si>
  <si>
    <t>یاوری</t>
  </si>
  <si>
    <t>قویمی</t>
  </si>
  <si>
    <t>یزدانی</t>
  </si>
  <si>
    <t>نظافتی</t>
  </si>
  <si>
    <t>تقوی زنوز</t>
  </si>
  <si>
    <t>تشخیص بیماریهای دهان ودندان</t>
  </si>
  <si>
    <t>اسلامی</t>
  </si>
  <si>
    <t>بیماریهای دهان وتشخیص</t>
  </si>
  <si>
    <t>زهرا</t>
  </si>
  <si>
    <t>جمالی</t>
  </si>
  <si>
    <t>فرزانه</t>
  </si>
  <si>
    <t>پاکدل</t>
  </si>
  <si>
    <t>مسگری عباسی</t>
  </si>
  <si>
    <t>فارماکولوژی</t>
  </si>
  <si>
    <t>اسلامیان</t>
  </si>
  <si>
    <t>مصطفی</t>
  </si>
  <si>
    <t>سیاهی شادباد</t>
  </si>
  <si>
    <t>هادی</t>
  </si>
  <si>
    <t>ولیزاده ایلخچی</t>
  </si>
  <si>
    <t>محبوب</t>
  </si>
  <si>
    <t>نعمتی</t>
  </si>
  <si>
    <t>کنترل دارو</t>
  </si>
  <si>
    <t>شاهرخ</t>
  </si>
  <si>
    <t>امیری عزیز آباد</t>
  </si>
  <si>
    <t>میرسجاد</t>
  </si>
  <si>
    <t>موسوی</t>
  </si>
  <si>
    <t>لاله</t>
  </si>
  <si>
    <t>خدائی</t>
  </si>
  <si>
    <t>آزیتا</t>
  </si>
  <si>
    <t>دیلمقانی</t>
  </si>
  <si>
    <t>ام لیلا</t>
  </si>
  <si>
    <t>مولوی</t>
  </si>
  <si>
    <t>مهرزاد</t>
  </si>
  <si>
    <t>حاجیعلیلوی بناب</t>
  </si>
  <si>
    <t>باستانی علمداری</t>
  </si>
  <si>
    <t>فردی آذر</t>
  </si>
  <si>
    <t>حمیدی</t>
  </si>
  <si>
    <t>ژینوس</t>
  </si>
  <si>
    <t>بیات ماکو</t>
  </si>
  <si>
    <t>برزگرعنصرودی</t>
  </si>
  <si>
    <t>محمدنژاد</t>
  </si>
  <si>
    <t>بیت اله</t>
  </si>
  <si>
    <t>بافت شناسی</t>
  </si>
  <si>
    <t>آهنگرزاده رضائی</t>
  </si>
  <si>
    <t>محمدعلیزاده چراندابی</t>
  </si>
  <si>
    <t>عبدلی نجمی</t>
  </si>
  <si>
    <t>قاسم پور</t>
  </si>
  <si>
    <t>شهلا</t>
  </si>
  <si>
    <t>شهبازی</t>
  </si>
  <si>
    <t>فیض اله زاده</t>
  </si>
  <si>
    <t>طاهر</t>
  </si>
  <si>
    <t>انتظاری ملکی</t>
  </si>
  <si>
    <t>فتحی آزاد</t>
  </si>
  <si>
    <t>المیرا</t>
  </si>
  <si>
    <t>جعفری نویمی پور</t>
  </si>
  <si>
    <t>پریش</t>
  </si>
  <si>
    <t>آقامحمدی</t>
  </si>
  <si>
    <t>هریزچی</t>
  </si>
  <si>
    <t>معصومه</t>
  </si>
  <si>
    <t>جوهری خاتون آباد</t>
  </si>
  <si>
    <t>رادیولوژی دهان ودندان</t>
  </si>
  <si>
    <t>فرزاد</t>
  </si>
  <si>
    <t>اسماعیلی گاوگانی</t>
  </si>
  <si>
    <t>رادیولوژی دهان</t>
  </si>
  <si>
    <t>سخی نیا</t>
  </si>
  <si>
    <t>بلال</t>
  </si>
  <si>
    <t>ژنتیک پزشکی</t>
  </si>
  <si>
    <t>الناز</t>
  </si>
  <si>
    <t>مصلحی فرد</t>
  </si>
  <si>
    <t>پروتز کامل وپارسیل</t>
  </si>
  <si>
    <t>حافظ قران</t>
  </si>
  <si>
    <t>امیر علا</t>
  </si>
  <si>
    <t>آغبالی</t>
  </si>
  <si>
    <t>سیده آرزو</t>
  </si>
  <si>
    <t>قریشی زاده</t>
  </si>
  <si>
    <t>رحیمی دره چی</t>
  </si>
  <si>
    <t>پیمان</t>
  </si>
  <si>
    <t>رضائی هاچه سو</t>
  </si>
  <si>
    <t>فرامرزی</t>
  </si>
  <si>
    <t>کاکائی</t>
  </si>
  <si>
    <t>خسرو</t>
  </si>
  <si>
    <t>امیدی</t>
  </si>
  <si>
    <t>شایان فر</t>
  </si>
  <si>
    <t>حشمتی افشار</t>
  </si>
  <si>
    <t>توحید کیا</t>
  </si>
  <si>
    <t>تحقیقات ریزفناوری</t>
  </si>
  <si>
    <t>ابراهیمی چهارم</t>
  </si>
  <si>
    <t>نازلی</t>
  </si>
  <si>
    <t>صالح</t>
  </si>
  <si>
    <t>عبدلی اسکوئی</t>
  </si>
  <si>
    <t>عظیم</t>
  </si>
  <si>
    <t>رویا</t>
  </si>
  <si>
    <t>دولتخواه</t>
  </si>
  <si>
    <t>هماتولوژی</t>
  </si>
  <si>
    <t>علمی</t>
  </si>
  <si>
    <t>عزیزه</t>
  </si>
  <si>
    <t>فرشباف خلیلی</t>
  </si>
  <si>
    <t>تحقیقات توانبخشی</t>
  </si>
  <si>
    <t>بابالو</t>
  </si>
  <si>
    <t>ایمونولوژی</t>
  </si>
  <si>
    <t>ایمنی شناسی</t>
  </si>
  <si>
    <t>الکا</t>
  </si>
  <si>
    <t>حسنی</t>
  </si>
  <si>
    <t>فهیمه</t>
  </si>
  <si>
    <t>صحتی شفائی</t>
  </si>
  <si>
    <t>جنتی</t>
  </si>
  <si>
    <t>مدیریت خدمات بهداشتی ودرمانی</t>
  </si>
  <si>
    <t>پوران</t>
  </si>
  <si>
    <t>کریمی</t>
  </si>
  <si>
    <t>تحقیقات علوم اعصاب</t>
  </si>
  <si>
    <t>مینا</t>
  </si>
  <si>
    <t>شیخ نژاد</t>
  </si>
  <si>
    <t>مهدوی سرشت</t>
  </si>
  <si>
    <t>حسنخانی</t>
  </si>
  <si>
    <t>شبانلوئی</t>
  </si>
  <si>
    <t>داخلی وجراحی</t>
  </si>
  <si>
    <t>دشمن گیر</t>
  </si>
  <si>
    <t>ایمان</t>
  </si>
  <si>
    <t>محبوب اهری</t>
  </si>
  <si>
    <t>یوسفی</t>
  </si>
  <si>
    <t>نصرت نژاد</t>
  </si>
  <si>
    <t>شفیع</t>
  </si>
  <si>
    <t>حبیبی</t>
  </si>
  <si>
    <t>محمدهیوا</t>
  </si>
  <si>
    <t>عبدخدا</t>
  </si>
  <si>
    <t>کتابداری واطلاع رسانی</t>
  </si>
  <si>
    <t>طاهره</t>
  </si>
  <si>
    <t>متیرا</t>
  </si>
  <si>
    <t>جلوه گری</t>
  </si>
  <si>
    <t>ذاکری میلانی</t>
  </si>
  <si>
    <t>منجم زاده</t>
  </si>
  <si>
    <t>اعتمادی خیاوی</t>
  </si>
  <si>
    <t>رضامند</t>
  </si>
  <si>
    <t>عفت</t>
  </si>
  <si>
    <t>خدائیانی</t>
  </si>
  <si>
    <t>صفا</t>
  </si>
  <si>
    <t>غفاری باویل</t>
  </si>
  <si>
    <t>هرمز</t>
  </si>
  <si>
    <t>آیرملو</t>
  </si>
  <si>
    <t>نامدار</t>
  </si>
  <si>
    <t>تهمینه</t>
  </si>
  <si>
    <t>رازی</t>
  </si>
  <si>
    <t>شکاری خانیانی</t>
  </si>
  <si>
    <t>علاء</t>
  </si>
  <si>
    <t>حامد</t>
  </si>
  <si>
    <t>همیشه کار</t>
  </si>
  <si>
    <t>دانشیار پژوهش</t>
  </si>
  <si>
    <t>ساجدی</t>
  </si>
  <si>
    <t>معارف اسلامی</t>
  </si>
  <si>
    <t>سروین</t>
  </si>
  <si>
    <t>سنائی اسگوئی</t>
  </si>
  <si>
    <t>تحقیقات سل و بیماریهای ریوی</t>
  </si>
  <si>
    <t>قره خانی</t>
  </si>
  <si>
    <t>تمیزی</t>
  </si>
  <si>
    <t>ساناز</t>
  </si>
  <si>
    <t>حامد یزدان</t>
  </si>
  <si>
    <t>نجفی</t>
  </si>
  <si>
    <t>آذرمی انرجان</t>
  </si>
  <si>
    <t>بهلول</t>
  </si>
  <si>
    <t>حبیبی اصل</t>
  </si>
  <si>
    <t>شکری</t>
  </si>
  <si>
    <t>مصطفائی</t>
  </si>
  <si>
    <t>حمیدرضا</t>
  </si>
  <si>
    <t>حیدری سورشجانی</t>
  </si>
  <si>
    <t>بیوتکنولوژی داروئی</t>
  </si>
  <si>
    <t>مشهدی عبدالهی</t>
  </si>
  <si>
    <t>تحقیقات مدیریت خدمات بهداشتی و درمانی</t>
  </si>
  <si>
    <t>خبازی اسکویی</t>
  </si>
  <si>
    <t>تحقیقات بیماریهای گوارش و کبد</t>
  </si>
  <si>
    <t>عبدی نیا</t>
  </si>
  <si>
    <t>خلیلی</t>
  </si>
  <si>
    <t>حجت اله</t>
  </si>
  <si>
    <t>نوزادچروده</t>
  </si>
  <si>
    <t>طایفی نصرابادی</t>
  </si>
  <si>
    <t>عابدالهی</t>
  </si>
  <si>
    <t>اصلانی</t>
  </si>
  <si>
    <t>گنج پور ثا لث</t>
  </si>
  <si>
    <t>نجفی پور</t>
  </si>
  <si>
    <t>پیرایش اسلامیان</t>
  </si>
  <si>
    <t>شهابی ایرانق</t>
  </si>
  <si>
    <t>بدل زاده</t>
  </si>
  <si>
    <t>گلستانی</t>
  </si>
  <si>
    <t>پیشگیری از آسیب حوادث جاده ای</t>
  </si>
  <si>
    <t>قلی زاده</t>
  </si>
  <si>
    <t>رحمتی یامچی</t>
  </si>
  <si>
    <t>دارابی امین</t>
  </si>
  <si>
    <t>زمانزاده</t>
  </si>
  <si>
    <t>ملکی چولو</t>
  </si>
  <si>
    <t>شبکه ب و د شهرستان سراب</t>
  </si>
  <si>
    <t>خدایاری زرنقی</t>
  </si>
  <si>
    <t>دمنابی</t>
  </si>
  <si>
    <t>خوب نسب جعفری</t>
  </si>
  <si>
    <t>پرویزپور</t>
  </si>
  <si>
    <t>ستاری</t>
  </si>
  <si>
    <t>رنجکش</t>
  </si>
  <si>
    <t>شریفی</t>
  </si>
  <si>
    <t>محرم زاده</t>
  </si>
  <si>
    <t>پورآقائی</t>
  </si>
  <si>
    <t>شمس وحدتی</t>
  </si>
  <si>
    <t>زارع گاوگانی</t>
  </si>
  <si>
    <t>صفر</t>
  </si>
  <si>
    <t>فرج نیا</t>
  </si>
  <si>
    <t>استاد پژوهش</t>
  </si>
  <si>
    <t>ژاله</t>
  </si>
  <si>
    <t>برار</t>
  </si>
  <si>
    <t>بهزاد</t>
  </si>
  <si>
    <t>برادران</t>
  </si>
  <si>
    <t>محمد بصیر</t>
  </si>
  <si>
    <t>ابوالقاسمی فخری</t>
  </si>
  <si>
    <t>صبا</t>
  </si>
  <si>
    <t>غفاری ایردموسی</t>
  </si>
  <si>
    <t>حمزه میوه رود</t>
  </si>
  <si>
    <t>اقبال</t>
  </si>
  <si>
    <t>فرشاد</t>
  </si>
  <si>
    <t>سیدنژاد</t>
  </si>
  <si>
    <t>میرمحسن</t>
  </si>
  <si>
    <t>محمدی نسب</t>
  </si>
  <si>
    <t>حضرتیان</t>
  </si>
  <si>
    <t>پرینا</t>
  </si>
  <si>
    <t>اصغریان</t>
  </si>
  <si>
    <t>موثق پوراکبری</t>
  </si>
  <si>
    <t>بابائی</t>
  </si>
  <si>
    <t>ملاح</t>
  </si>
  <si>
    <t>منصوری درخشان</t>
  </si>
  <si>
    <t>باختری اقدم</t>
  </si>
  <si>
    <t>دانشکده بهداشت</t>
  </si>
  <si>
    <t>بهداشت عمومی</t>
  </si>
  <si>
    <t>بهجت</t>
  </si>
  <si>
    <t>شکروش القو</t>
  </si>
  <si>
    <t>نیره</t>
  </si>
  <si>
    <t>امینی ثانی</t>
  </si>
  <si>
    <t>آمارواپیدمیولوژی</t>
  </si>
  <si>
    <t>همایون</t>
  </si>
  <si>
    <t>صادقی بازرگانی</t>
  </si>
  <si>
    <t>مرادی</t>
  </si>
  <si>
    <t>طریقت اسفنجانی</t>
  </si>
  <si>
    <t>ثقفی اصل</t>
  </si>
  <si>
    <t>راحله</t>
  </si>
  <si>
    <t>سلطانی</t>
  </si>
  <si>
    <t>کارشناس بهداشت خانواده</t>
  </si>
  <si>
    <t>شیخ علیپور</t>
  </si>
  <si>
    <t>ولیزاده</t>
  </si>
  <si>
    <t>فرامرز</t>
  </si>
  <si>
    <t>پوراصغرتلمبه چی</t>
  </si>
  <si>
    <t>حسن زاده محله</t>
  </si>
  <si>
    <t>تحقیقات بهداشتی و کاربردی</t>
  </si>
  <si>
    <t>ایمانی</t>
  </si>
  <si>
    <t>شاسب</t>
  </si>
  <si>
    <t>صفری</t>
  </si>
  <si>
    <t>بهداشت محیط</t>
  </si>
  <si>
    <t>خاکی خطیبی</t>
  </si>
  <si>
    <t>ادیب کیا</t>
  </si>
  <si>
    <t>غفاری</t>
  </si>
  <si>
    <t>الهام</t>
  </si>
  <si>
    <t>مسرت اقدم ارجستان</t>
  </si>
  <si>
    <t>علی زاده</t>
  </si>
  <si>
    <t>لطفی پوربناب</t>
  </si>
  <si>
    <t>مهدی زاده اقدم</t>
  </si>
  <si>
    <t>آهور</t>
  </si>
  <si>
    <t>جعفرصادق</t>
  </si>
  <si>
    <t>تبریزی</t>
  </si>
  <si>
    <t>کمال</t>
  </si>
  <si>
    <t>باویلی تبریزی</t>
  </si>
  <si>
    <t>ابراهیم زاده عطاری</t>
  </si>
  <si>
    <t>نارسایی مزمن کلیه</t>
  </si>
  <si>
    <t>نازیلا</t>
  </si>
  <si>
    <t>فرین</t>
  </si>
  <si>
    <t>آیدا</t>
  </si>
  <si>
    <t>مالک مهدوی</t>
  </si>
  <si>
    <t>بیماریهای بافت همبند</t>
  </si>
  <si>
    <t>دهقان</t>
  </si>
  <si>
    <t>طبیبی آذر</t>
  </si>
  <si>
    <t>عبدالرسول</t>
  </si>
  <si>
    <t>صفائیان</t>
  </si>
  <si>
    <t>مطلبی</t>
  </si>
  <si>
    <t>ندریان</t>
  </si>
  <si>
    <t>جهانگیری</t>
  </si>
  <si>
    <t>اله وردی پور</t>
  </si>
  <si>
    <t>یحیی</t>
  </si>
  <si>
    <t>عبدالرضا</t>
  </si>
  <si>
    <t>شقاقی</t>
  </si>
  <si>
    <t>محمدپوراصل</t>
  </si>
  <si>
    <t>سیدمرتضی</t>
  </si>
  <si>
    <t>شمشیرگران</t>
  </si>
  <si>
    <t>سیدمصطفی</t>
  </si>
  <si>
    <t>سیدشمس الدین</t>
  </si>
  <si>
    <t>علیزاده</t>
  </si>
  <si>
    <t>بهداشت حرفه ای</t>
  </si>
  <si>
    <t>نیکزاد</t>
  </si>
  <si>
    <t>شهیدی</t>
  </si>
  <si>
    <t>پاشائی اصل</t>
  </si>
  <si>
    <t>تقی پور</t>
  </si>
  <si>
    <t>دهقان زاده ریحانی</t>
  </si>
  <si>
    <t>مسافری</t>
  </si>
  <si>
    <t>اصل هاشمی</t>
  </si>
  <si>
    <t>غلام پور</t>
  </si>
  <si>
    <t>کوشا</t>
  </si>
  <si>
    <t>سولماز</t>
  </si>
  <si>
    <t>فخاری</t>
  </si>
  <si>
    <t>موثقی گرگری</t>
  </si>
  <si>
    <t>کاوس</t>
  </si>
  <si>
    <t>شهسواری نیا</t>
  </si>
  <si>
    <t>رسول زاده</t>
  </si>
  <si>
    <t>دیانت</t>
  </si>
  <si>
    <t>شاکر خطیبی</t>
  </si>
  <si>
    <t>اصغری جعفرآبادی</t>
  </si>
  <si>
    <t>توحید</t>
  </si>
  <si>
    <t>جعفری کشکی</t>
  </si>
  <si>
    <t>سربخش</t>
  </si>
  <si>
    <t>ندا</t>
  </si>
  <si>
    <t>گیلانی</t>
  </si>
  <si>
    <t>مهدیه</t>
  </si>
  <si>
    <t>عباسعلی زاد فرهنگی</t>
  </si>
  <si>
    <t>رف رف</t>
  </si>
  <si>
    <t>واعظ</t>
  </si>
  <si>
    <t>احسانی</t>
  </si>
  <si>
    <t>تربتی</t>
  </si>
  <si>
    <t>نظری</t>
  </si>
  <si>
    <t>استادرحیمی</t>
  </si>
  <si>
    <t>لیدا</t>
  </si>
  <si>
    <t>سبکتکین</t>
  </si>
  <si>
    <t>طلوعی خرمازرد</t>
  </si>
  <si>
    <t>کارگرماهر</t>
  </si>
  <si>
    <t>صومی</t>
  </si>
  <si>
    <t>کورش</t>
  </si>
  <si>
    <t>مسندی شیرازی نژاد</t>
  </si>
  <si>
    <t>سیدیعقوب</t>
  </si>
  <si>
    <t>خوش باطن</t>
  </si>
  <si>
    <t>بهاره</t>
  </si>
  <si>
    <t>مهرآموز</t>
  </si>
  <si>
    <t>طلا</t>
  </si>
  <si>
    <t>پورلک</t>
  </si>
  <si>
    <t>کوه سلطانی</t>
  </si>
  <si>
    <t>مستفیدی</t>
  </si>
  <si>
    <t>شکوهی</t>
  </si>
  <si>
    <t>میرزاآقازاده</t>
  </si>
  <si>
    <t>صفیه</t>
  </si>
  <si>
    <t>کنعانی کنده</t>
  </si>
  <si>
    <t>بهداشت</t>
  </si>
  <si>
    <t>عزبدفتری</t>
  </si>
  <si>
    <t>اصلان ابادی</t>
  </si>
  <si>
    <t>ایرجیان</t>
  </si>
  <si>
    <t>بازآور</t>
  </si>
  <si>
    <t>محرمی</t>
  </si>
  <si>
    <t>کاظمی راشد</t>
  </si>
  <si>
    <t>فرشی حقرو</t>
  </si>
  <si>
    <t>فرزین</t>
  </si>
  <si>
    <t>سلیمان زاده اردبیلی</t>
  </si>
  <si>
    <t>محمد رحیمی</t>
  </si>
  <si>
    <t>بهرامی</t>
  </si>
  <si>
    <t>هوشیار قراملکی</t>
  </si>
  <si>
    <t>فرجی</t>
  </si>
  <si>
    <t>ناهیده</t>
  </si>
  <si>
    <t>قره آغاجی</t>
  </si>
  <si>
    <t>اکرم</t>
  </si>
  <si>
    <t>مهنا</t>
  </si>
  <si>
    <t>خضرلو</t>
  </si>
  <si>
    <t>اخلاقی</t>
  </si>
  <si>
    <t>تبسم</t>
  </si>
  <si>
    <t>قنواتی</t>
  </si>
  <si>
    <t>حکیمه</t>
  </si>
  <si>
    <t>آدی گوزلی</t>
  </si>
  <si>
    <t>صلاح زاده</t>
  </si>
  <si>
    <t>امیرشاکری</t>
  </si>
  <si>
    <t>صنم</t>
  </si>
  <si>
    <t>توکلی اسکوئی</t>
  </si>
  <si>
    <t>احدی</t>
  </si>
  <si>
    <t>کلجاریان</t>
  </si>
  <si>
    <t>رضایی میاندوآب</t>
  </si>
  <si>
    <t>احمدی</t>
  </si>
  <si>
    <t>میرزائی باویل</t>
  </si>
  <si>
    <t>رفیقه</t>
  </si>
  <si>
    <t>قیاسی اردلانی</t>
  </si>
  <si>
    <t>احمد علی پور</t>
  </si>
  <si>
    <t>تحقیقات روانپزشکی بالینی</t>
  </si>
  <si>
    <t>فضه</t>
  </si>
  <si>
    <t>شبکه ب و د شهرستان سراب2</t>
  </si>
  <si>
    <t>نامی</t>
  </si>
  <si>
    <t>جامعی خسروشاهی</t>
  </si>
  <si>
    <t>مولائی</t>
  </si>
  <si>
    <t>عبدالمحمد</t>
  </si>
  <si>
    <t>رنجبر</t>
  </si>
  <si>
    <t>عباس نژاد</t>
  </si>
  <si>
    <t>رضوانیه</t>
  </si>
  <si>
    <t>صالحی</t>
  </si>
  <si>
    <t>الگار</t>
  </si>
  <si>
    <t>انعام زاده</t>
  </si>
  <si>
    <t>گل محمدی</t>
  </si>
  <si>
    <t>جوادزادگان</t>
  </si>
  <si>
    <t>سپرهم</t>
  </si>
  <si>
    <t>ساطع</t>
  </si>
  <si>
    <t>جوانشیر</t>
  </si>
  <si>
    <t>بوداغ حکم آباد</t>
  </si>
  <si>
    <t>تابان صادقی</t>
  </si>
  <si>
    <t>لیلی</t>
  </si>
  <si>
    <t>پورافکاری</t>
  </si>
  <si>
    <t>نصرت اله</t>
  </si>
  <si>
    <t>دولت خواه</t>
  </si>
  <si>
    <t>عادل</t>
  </si>
  <si>
    <t>اسپوتین</t>
  </si>
  <si>
    <t>محامی اسکوئی</t>
  </si>
  <si>
    <t>احسان</t>
  </si>
  <si>
    <t>احمدپور</t>
  </si>
  <si>
    <t>انگل شناسی وقارچ شناسی</t>
  </si>
  <si>
    <t>صندوقچیان شتربانی</t>
  </si>
  <si>
    <t>آزاده</t>
  </si>
  <si>
    <t>منتصری</t>
  </si>
  <si>
    <t>سروش برحقی</t>
  </si>
  <si>
    <t>پیرزاده</t>
  </si>
  <si>
    <t>میلانی</t>
  </si>
  <si>
    <t>مقدس زاده اهرابی</t>
  </si>
  <si>
    <t>بهادری</t>
  </si>
  <si>
    <t>صمدی کفیل</t>
  </si>
  <si>
    <t>صادقی</t>
  </si>
  <si>
    <t>شعاران</t>
  </si>
  <si>
    <t>قاسم بگلو</t>
  </si>
  <si>
    <t>موسوی اقدس</t>
  </si>
  <si>
    <t>جمیله</t>
  </si>
  <si>
    <t>ملکوتی</t>
  </si>
  <si>
    <t>نیلوفر</t>
  </si>
  <si>
    <t>ستارزاده جهدی</t>
  </si>
  <si>
    <t>شکیبا</t>
  </si>
  <si>
    <t>پوراسد شهرک</t>
  </si>
  <si>
    <t>حسن پورشاطر</t>
  </si>
  <si>
    <t>عصمت</t>
  </si>
  <si>
    <t>مهرابی</t>
  </si>
  <si>
    <t>میرغفوروند</t>
  </si>
  <si>
    <t>سهیلا</t>
  </si>
  <si>
    <t>بانی</t>
  </si>
  <si>
    <t>غلام زاده نیکجو</t>
  </si>
  <si>
    <t>خبیری نعمتی</t>
  </si>
  <si>
    <t>عزیززاده</t>
  </si>
  <si>
    <t>دفتری انباردان</t>
  </si>
  <si>
    <t>کاردرمانی</t>
  </si>
  <si>
    <t>قربانی</t>
  </si>
  <si>
    <t>مالکی امامیه</t>
  </si>
  <si>
    <t>وحیدی</t>
  </si>
  <si>
    <t>میرجعفر</t>
  </si>
  <si>
    <t>طباطبایی</t>
  </si>
  <si>
    <t>عرفانی راد</t>
  </si>
  <si>
    <t>ابهری</t>
  </si>
  <si>
    <t>مطاع کلوانق</t>
  </si>
  <si>
    <t>عبدالعلی زاده</t>
  </si>
  <si>
    <t>تحقیقات سلولهای بنیادی</t>
  </si>
  <si>
    <t>رمضانی</t>
  </si>
  <si>
    <t>کادر هیات علمی</t>
  </si>
  <si>
    <t>ضرغامی</t>
  </si>
  <si>
    <t>فرحزادی</t>
  </si>
  <si>
    <t>بهناز</t>
  </si>
  <si>
    <t>صادق زاده اسکوئی</t>
  </si>
  <si>
    <t>عارفه</t>
  </si>
  <si>
    <t>داودی باویل علیا</t>
  </si>
  <si>
    <t>روشنگر</t>
  </si>
  <si>
    <t>ژیلا</t>
  </si>
  <si>
    <t>حیدرپوردامن آباد</t>
  </si>
  <si>
    <t>حریریان</t>
  </si>
  <si>
    <t>خورشید</t>
  </si>
  <si>
    <t>مبصری زرنق</t>
  </si>
  <si>
    <t>منصور</t>
  </si>
  <si>
    <t>غفوری فرد</t>
  </si>
  <si>
    <t>قهرمانیان</t>
  </si>
  <si>
    <t>بهشید</t>
  </si>
  <si>
    <t>ارشدی بستان آباد</t>
  </si>
  <si>
    <t>پاک پور</t>
  </si>
  <si>
    <t>سیده شیرین</t>
  </si>
  <si>
    <t>برزنجه عطری</t>
  </si>
  <si>
    <t>آزاد</t>
  </si>
  <si>
    <t>رحمانی</t>
  </si>
  <si>
    <t>عاطفه</t>
  </si>
  <si>
    <t>اله بخشیان</t>
  </si>
  <si>
    <t>مریم السادات</t>
  </si>
  <si>
    <t>کاظمی شیشوان</t>
  </si>
  <si>
    <t>زینال زاده چینی بلاغ</t>
  </si>
  <si>
    <t>برادران بی نظیر</t>
  </si>
  <si>
    <t>حیدری فسقندیس</t>
  </si>
  <si>
    <t>خامنیان</t>
  </si>
  <si>
    <t>سپهری</t>
  </si>
  <si>
    <t>عزتی نژاددولت آبادی</t>
  </si>
  <si>
    <t>اسکندانی</t>
  </si>
  <si>
    <t>صالحی قره ورن</t>
  </si>
  <si>
    <t>سکوتی اسگوئی</t>
  </si>
  <si>
    <t>تحقیقات زیست فناوری (بیوتکنولوژی)</t>
  </si>
  <si>
    <t>آقانژاد</t>
  </si>
  <si>
    <t>اشرف</t>
  </si>
  <si>
    <t>صابر</t>
  </si>
  <si>
    <t>اعظمی آغداش</t>
  </si>
  <si>
    <t>قدیری گرجان</t>
  </si>
  <si>
    <t>اعصاب</t>
  </si>
  <si>
    <t>صدیق اعتقاد</t>
  </si>
  <si>
    <t>پورحسن مقدم قراگونی</t>
  </si>
  <si>
    <t>زنونی واحد</t>
  </si>
  <si>
    <t>اعظم</t>
  </si>
  <si>
    <t>خلیل زاده</t>
  </si>
  <si>
    <t>میرضیاءالدین</t>
  </si>
  <si>
    <t>علیانسب</t>
  </si>
  <si>
    <t>پرهام</t>
  </si>
  <si>
    <t>معروفی</t>
  </si>
  <si>
    <t>کریمی پستکان</t>
  </si>
  <si>
    <t>آتش پز گرگری</t>
  </si>
  <si>
    <t>کیهان ور</t>
  </si>
  <si>
    <t>ضارب کهن</t>
  </si>
  <si>
    <t>فرهاد</t>
  </si>
  <si>
    <t>مهدی پور</t>
  </si>
  <si>
    <t>میکائیل</t>
  </si>
  <si>
    <t>سعداله</t>
  </si>
  <si>
    <t>یگانه دوست</t>
  </si>
  <si>
    <t>عاقبتی</t>
  </si>
  <si>
    <t>محبوبی</t>
  </si>
  <si>
    <t>خدایاری</t>
  </si>
  <si>
    <t>قویدل</t>
  </si>
  <si>
    <t>طلوع حیات آذر</t>
  </si>
  <si>
    <t>مهداد</t>
  </si>
  <si>
    <t>اسمعیلی</t>
  </si>
  <si>
    <t>مهندسی پزشکی</t>
  </si>
  <si>
    <t>طیبی خسروشاهی</t>
  </si>
  <si>
    <t>سید صدرالدین</t>
  </si>
  <si>
    <t>راثی هاشمی</t>
  </si>
  <si>
    <t>فخرالسادات</t>
  </si>
  <si>
    <t>مرتضوی</t>
  </si>
  <si>
    <t>محلهء</t>
  </si>
  <si>
    <t>میرهادی</t>
  </si>
  <si>
    <t>حیدرزاده</t>
  </si>
  <si>
    <t>شمس اسنجان</t>
  </si>
  <si>
    <t>سلالی</t>
  </si>
  <si>
    <t>معروف</t>
  </si>
  <si>
    <t>انصاری کزج</t>
  </si>
  <si>
    <t>هوشبری واتاق عمل</t>
  </si>
  <si>
    <t>کلاهدوزان</t>
  </si>
  <si>
    <t>قربانیان</t>
  </si>
  <si>
    <t>بناءزاده باغی</t>
  </si>
  <si>
    <t>آهنگری اسکوئی</t>
  </si>
  <si>
    <t>پورعلی بابا</t>
  </si>
  <si>
    <t>مرضیه</t>
  </si>
  <si>
    <t>امیر احمد</t>
  </si>
  <si>
    <t>عجمی</t>
  </si>
  <si>
    <t>محمد اسماعیل</t>
  </si>
  <si>
    <t>افسانه</t>
  </si>
  <si>
    <t>رادمهر</t>
  </si>
  <si>
    <t>ارمغان</t>
  </si>
  <si>
    <t>قره آغاجی زارع</t>
  </si>
  <si>
    <t>سارا</t>
  </si>
  <si>
    <t>صنیعی</t>
  </si>
  <si>
    <t>شیرمحمدی</t>
  </si>
  <si>
    <t>آنیتا</t>
  </si>
  <si>
    <t>زرین تن</t>
  </si>
  <si>
    <t>نجاتی</t>
  </si>
  <si>
    <t>صدرا</t>
  </si>
  <si>
    <t>رضائی فر</t>
  </si>
  <si>
    <t>سهیل</t>
  </si>
  <si>
    <t>تیموری</t>
  </si>
  <si>
    <t>فقیه دینوری</t>
  </si>
  <si>
    <t>بیتا</t>
  </si>
  <si>
    <t>فرید</t>
  </si>
  <si>
    <t>رشیدی</t>
  </si>
  <si>
    <t>ندیری</t>
  </si>
  <si>
    <t>غفاری باویل علیا</t>
  </si>
  <si>
    <t>اویسی اسکوئی</t>
  </si>
  <si>
    <t>سپهر</t>
  </si>
  <si>
    <t>تقی زاده قالیباف</t>
  </si>
  <si>
    <t>شادی</t>
  </si>
  <si>
    <t>کیوان</t>
  </si>
  <si>
    <t>میرنیا</t>
  </si>
  <si>
    <t>امیرحسین</t>
  </si>
  <si>
    <t>جعفری روحی</t>
  </si>
  <si>
    <t>احمدیان هریس</t>
  </si>
  <si>
    <t>حیدرآبادی</t>
  </si>
  <si>
    <t>چارسوئی</t>
  </si>
  <si>
    <t>سمانه</t>
  </si>
  <si>
    <t>بیماریهای مغز و اعصاب</t>
  </si>
  <si>
    <t>الیار</t>
  </si>
  <si>
    <t>صادقی حکم آبادی</t>
  </si>
  <si>
    <t>ریخته گر غیاثی</t>
  </si>
  <si>
    <t>دهقانی</t>
  </si>
  <si>
    <t>عابدینی</t>
  </si>
  <si>
    <t>علی اکبری شربیانی</t>
  </si>
  <si>
    <t>پورفتحی نعمت آباد</t>
  </si>
  <si>
    <t>اسلام جمال گلزاری</t>
  </si>
  <si>
    <t>شیخ زاده</t>
  </si>
  <si>
    <t>ریحانه</t>
  </si>
  <si>
    <t>ابری سردرودی</t>
  </si>
  <si>
    <t>میرمحمدتقی</t>
  </si>
  <si>
    <t>فتحی</t>
  </si>
  <si>
    <t>بیله جانی</t>
  </si>
  <si>
    <t>سیدحجازی</t>
  </si>
  <si>
    <t>محمدی پور انوری</t>
  </si>
  <si>
    <t>کامران</t>
  </si>
  <si>
    <t>شادور</t>
  </si>
  <si>
    <t>درستی</t>
  </si>
  <si>
    <t>اصدق</t>
  </si>
  <si>
    <t>پورنقی آذر</t>
  </si>
  <si>
    <t>دانشپوی</t>
  </si>
  <si>
    <t>کتایون</t>
  </si>
  <si>
    <t>صدر</t>
  </si>
  <si>
    <t>رزا</t>
  </si>
  <si>
    <t>متیقنی</t>
  </si>
  <si>
    <t>غفاری قره باغ</t>
  </si>
  <si>
    <t>رباطی ا نارکی</t>
  </si>
  <si>
    <t>رامین</t>
  </si>
  <si>
    <t>نگاهداری</t>
  </si>
  <si>
    <t>شیما</t>
  </si>
  <si>
    <t>قاسمی</t>
  </si>
  <si>
    <t>قره پاپاق</t>
  </si>
  <si>
    <t>محمودیان</t>
  </si>
  <si>
    <t>اعرج خدایی</t>
  </si>
  <si>
    <t>اتابک</t>
  </si>
  <si>
    <t>کاشفی مهر</t>
  </si>
  <si>
    <t>آرمان</t>
  </si>
  <si>
    <t>سعیدی وحدت</t>
  </si>
  <si>
    <t>صدیقه</t>
  </si>
  <si>
    <t>تقی لو</t>
  </si>
  <si>
    <t>فکار قراملکی</t>
  </si>
  <si>
    <t>گفتاردرمانی</t>
  </si>
  <si>
    <t>جلالیان</t>
  </si>
  <si>
    <t>گلاویژ</t>
  </si>
  <si>
    <t>کریمی جوان</t>
  </si>
  <si>
    <t>زینب</t>
  </si>
  <si>
    <t>خوشحال</t>
  </si>
  <si>
    <t>نگین</t>
  </si>
  <si>
    <t>زیبا</t>
  </si>
  <si>
    <t>دلخواه</t>
  </si>
  <si>
    <t>سیدپویا</t>
  </si>
  <si>
    <t>پاک نژاد</t>
  </si>
  <si>
    <t>مرتضی بگی</t>
  </si>
  <si>
    <t>اجاقی حقیقی</t>
  </si>
  <si>
    <t>روزبه</t>
  </si>
  <si>
    <t>رجایی غفوری</t>
  </si>
  <si>
    <t>پارسیان</t>
  </si>
  <si>
    <t>غفارزاد</t>
  </si>
  <si>
    <t>مولود</t>
  </si>
  <si>
    <t>بالافر</t>
  </si>
  <si>
    <t>لی لی</t>
  </si>
  <si>
    <t>نصرتی</t>
  </si>
  <si>
    <t>بناگذار محمدی</t>
  </si>
  <si>
    <t>استادی</t>
  </si>
  <si>
    <t>محمد رضا</t>
  </si>
  <si>
    <t>علی وند</t>
  </si>
  <si>
    <t>جلائی نوبری</t>
  </si>
  <si>
    <t>خیری</t>
  </si>
  <si>
    <t>جدیدی نیارق</t>
  </si>
  <si>
    <t>شاه محمدی فرید</t>
  </si>
  <si>
    <t>مهری</t>
  </si>
  <si>
    <t>ملکی قشلاق</t>
  </si>
  <si>
    <t>شنوائی سنجی</t>
  </si>
  <si>
    <t>منصوری</t>
  </si>
  <si>
    <t>جعفرلو</t>
  </si>
  <si>
    <t>فرهنگ</t>
  </si>
  <si>
    <t>فخرزاده</t>
  </si>
  <si>
    <t>برزگرعلمداری</t>
  </si>
  <si>
    <t>سید مهدی</t>
  </si>
  <si>
    <t>وحید پاکدل</t>
  </si>
  <si>
    <t>بادامچی زاده</t>
  </si>
  <si>
    <t>سیدامین</t>
  </si>
  <si>
    <t>موسوی قاضی کندی</t>
  </si>
  <si>
    <t>پورنصرالله</t>
  </si>
  <si>
    <t>لطفی نژاد</t>
  </si>
  <si>
    <t>فتاحی</t>
  </si>
  <si>
    <t>آسیب شناسی دهان</t>
  </si>
  <si>
    <t>پریا</t>
  </si>
  <si>
    <t>امامویردی زاده</t>
  </si>
  <si>
    <t>آسیب شناسی پاتولوژی</t>
  </si>
  <si>
    <t>رهبرقاضی</t>
  </si>
  <si>
    <t>علوم سلولی وکاربردی</t>
  </si>
  <si>
    <t>امیرهومن</t>
  </si>
  <si>
    <t>صدرحقیقی</t>
  </si>
  <si>
    <t>فروغی مقدم</t>
  </si>
  <si>
    <t>آیدین</t>
  </si>
  <si>
    <t>سهرابی</t>
  </si>
  <si>
    <t>رفیقی</t>
  </si>
  <si>
    <t>محمدی شایان</t>
  </si>
  <si>
    <t>بهروزیان</t>
  </si>
  <si>
    <t>پورکاظمی</t>
  </si>
  <si>
    <t>آبادی</t>
  </si>
  <si>
    <t>ضیاء</t>
  </si>
  <si>
    <t>ابراهیم ادهمی</t>
  </si>
  <si>
    <t>وفائی</t>
  </si>
  <si>
    <t>آذین</t>
  </si>
  <si>
    <t>دندانپزشکی کودکان</t>
  </si>
  <si>
    <t>سیده انسیه</t>
  </si>
  <si>
    <t>ملجائی</t>
  </si>
  <si>
    <t>نجف پور</t>
  </si>
  <si>
    <t>نگار</t>
  </si>
  <si>
    <t>مقدم</t>
  </si>
  <si>
    <t>مهسا</t>
  </si>
  <si>
    <t>اسکندری نژاد</t>
  </si>
  <si>
    <t>دندانپزشکی</t>
  </si>
  <si>
    <t>دباغی تبریز</t>
  </si>
  <si>
    <t>سحر</t>
  </si>
  <si>
    <t>شکوئی بناب</t>
  </si>
  <si>
    <t>شاهی</t>
  </si>
  <si>
    <t>مختاری زنوزی</t>
  </si>
  <si>
    <t>سمیعی</t>
  </si>
  <si>
    <t>فرخ</t>
  </si>
  <si>
    <t>فرهادی شبستری</t>
  </si>
  <si>
    <t>جراحی دهان وفک</t>
  </si>
  <si>
    <t>سیداحمد</t>
  </si>
  <si>
    <t>آرتا</t>
  </si>
  <si>
    <t>جراحی فک ودهان</t>
  </si>
  <si>
    <t>خورشیدی خیاوی</t>
  </si>
  <si>
    <t>امیررضا</t>
  </si>
  <si>
    <t>فرامرزی جلفائی</t>
  </si>
  <si>
    <t>صدیقی شمامی</t>
  </si>
  <si>
    <t>سیدمنوچهر</t>
  </si>
  <si>
    <t>نور آذریان</t>
  </si>
  <si>
    <t>بهلولی</t>
  </si>
  <si>
    <t>دندانپزشک</t>
  </si>
  <si>
    <t>پورزارع مهربانی</t>
  </si>
  <si>
    <t>آیلا</t>
  </si>
  <si>
    <t>بهرامیان</t>
  </si>
  <si>
    <t>فلسفی</t>
  </si>
  <si>
    <t>حوائی</t>
  </si>
  <si>
    <t>رهبرنیا</t>
  </si>
  <si>
    <t>سیدهادی</t>
  </si>
  <si>
    <t>چاووشی</t>
  </si>
  <si>
    <t>محمودی</t>
  </si>
  <si>
    <t>رهبر</t>
  </si>
  <si>
    <t xml:space="preserve"> علیرضا</t>
  </si>
  <si>
    <t>پیش گاهی</t>
  </si>
  <si>
    <t>جمشیدی</t>
  </si>
  <si>
    <t>بادبرین</t>
  </si>
  <si>
    <t>دوامی</t>
  </si>
  <si>
    <t>مهدی نواز اقدم</t>
  </si>
  <si>
    <t>بربند</t>
  </si>
  <si>
    <t>اباسعد</t>
  </si>
  <si>
    <t>قره داغی</t>
  </si>
  <si>
    <t>تورج</t>
  </si>
  <si>
    <t>اسودی کرمانی</t>
  </si>
  <si>
    <t>ایرج</t>
  </si>
  <si>
    <t>آژوغ</t>
  </si>
  <si>
    <t>منتظر باویل علیائی</t>
  </si>
  <si>
    <t>بهشتی روی</t>
  </si>
  <si>
    <t>روستا</t>
  </si>
  <si>
    <t>صفائی اقبلاغ</t>
  </si>
  <si>
    <t>پزشکیان</t>
  </si>
  <si>
    <t>رضایت</t>
  </si>
  <si>
    <t>پرویزی یونجالو</t>
  </si>
  <si>
    <t>انوری آذر</t>
  </si>
  <si>
    <t>سیدضیاءالدین</t>
  </si>
  <si>
    <t>نصیری</t>
  </si>
  <si>
    <t>بدرالسادات</t>
  </si>
  <si>
    <t>رهنما</t>
  </si>
  <si>
    <t>ششمانی</t>
  </si>
  <si>
    <t>مطهری</t>
  </si>
  <si>
    <t>سیده مهسا</t>
  </si>
  <si>
    <t>تقی زاده مطلق</t>
  </si>
  <si>
    <t>یاشار</t>
  </si>
  <si>
    <t>رضاعی</t>
  </si>
  <si>
    <t>مواددندانی</t>
  </si>
  <si>
    <t>اقدام ضمیری</t>
  </si>
  <si>
    <t>ناصری</t>
  </si>
  <si>
    <t>قاسمی جنگجو</t>
  </si>
  <si>
    <t>قوامی</t>
  </si>
  <si>
    <t>جلیلی</t>
  </si>
  <si>
    <t>حسین پور فیضی</t>
  </si>
  <si>
    <t>حاج علی اوغلی</t>
  </si>
  <si>
    <t>اقبالی</t>
  </si>
  <si>
    <t>جهانشاهی</t>
  </si>
  <si>
    <t>بتول</t>
  </si>
  <si>
    <t>سیفی نادرگلی</t>
  </si>
  <si>
    <t>هریزچی قدیم</t>
  </si>
  <si>
    <t>نوروزی</t>
  </si>
  <si>
    <t xml:space="preserve"> مهرداد</t>
  </si>
  <si>
    <t>قایم مقامی</t>
  </si>
  <si>
    <t>صونا</t>
  </si>
  <si>
    <t>صادق پور رنجبر</t>
  </si>
  <si>
    <t>نقدی سده</t>
  </si>
  <si>
    <t>شفیعی</t>
  </si>
  <si>
    <t>سید غلامرضا</t>
  </si>
  <si>
    <t>نورآذر</t>
  </si>
  <si>
    <t>آرش</t>
  </si>
  <si>
    <t>محققی</t>
  </si>
  <si>
    <t>فرح بخش</t>
  </si>
  <si>
    <t>بهرامی ایلخچی</t>
  </si>
  <si>
    <t>لطفی نیا</t>
  </si>
  <si>
    <t>غفار</t>
  </si>
  <si>
    <t>شکوهی تبریزی</t>
  </si>
  <si>
    <t>مشکینی</t>
  </si>
  <si>
    <t>صمدمطلق</t>
  </si>
  <si>
    <t>میرزائی کانی گلزار</t>
  </si>
  <si>
    <t>طاهری</t>
  </si>
  <si>
    <t>فریده</t>
  </si>
  <si>
    <t>فلاحی مطلق</t>
  </si>
  <si>
    <t>سیده نازلی</t>
  </si>
  <si>
    <t>طاهری اعظم</t>
  </si>
  <si>
    <t>مهدوی فرد</t>
  </si>
  <si>
    <t>علیزاده قویدل</t>
  </si>
  <si>
    <t>امیرعبداله</t>
  </si>
  <si>
    <t>افتخاری میلانی</t>
  </si>
  <si>
    <t>نیوشا</t>
  </si>
  <si>
    <t>امیرعطااله</t>
  </si>
  <si>
    <t>هیرادفر</t>
  </si>
  <si>
    <t>اصفهانی</t>
  </si>
  <si>
    <t>ثمین</t>
  </si>
  <si>
    <t>معاونت غذا  و دارو</t>
  </si>
  <si>
    <t>اثنا عشری</t>
  </si>
  <si>
    <t>مختارزاده</t>
  </si>
  <si>
    <t>شریفی قاضی جهانی</t>
  </si>
  <si>
    <t>تحقیقات  بیماری های لثه ودندان</t>
  </si>
  <si>
    <t>جمالی قراخانلو</t>
  </si>
  <si>
    <t>دارا</t>
  </si>
  <si>
    <t>الوندفر</t>
  </si>
  <si>
    <t>فرش دوستی حق</t>
  </si>
  <si>
    <t>عدالتی فتح آباد</t>
  </si>
  <si>
    <t>جهان</t>
  </si>
  <si>
    <t>مقدم سلیمی</t>
  </si>
  <si>
    <t>فردوسی بیرامی</t>
  </si>
  <si>
    <t>طاها</t>
  </si>
  <si>
    <t>صمد سلطانی</t>
  </si>
  <si>
    <t>شاهرخی</t>
  </si>
  <si>
    <t>جعفری نخجوانی</t>
  </si>
  <si>
    <t>انصارین</t>
  </si>
  <si>
    <t>محمداسماعیل</t>
  </si>
  <si>
    <t>آصف</t>
  </si>
  <si>
    <t>سیاح ملی</t>
  </si>
  <si>
    <t>جعفری شبیری</t>
  </si>
  <si>
    <t>واعظی</t>
  </si>
  <si>
    <t xml:space="preserve"> مرضیه</t>
  </si>
  <si>
    <t>پریزاد نصیرکندی</t>
  </si>
  <si>
    <t>میلاد</t>
  </si>
  <si>
    <t>بسطامی</t>
  </si>
  <si>
    <t>مهدی زاده حقیقی</t>
  </si>
  <si>
    <t>نریمان صالح فام</t>
  </si>
  <si>
    <t>تحقیقات سلامت باروری زنان</t>
  </si>
  <si>
    <t>امامعلی زاده</t>
  </si>
  <si>
    <t>حق دوست</t>
  </si>
  <si>
    <t>سجادیان</t>
  </si>
  <si>
    <t>هاجر</t>
  </si>
  <si>
    <t>شفائی</t>
  </si>
  <si>
    <t>کریمی پور</t>
  </si>
  <si>
    <t>مجدی سقین سرا</t>
  </si>
  <si>
    <t>ولایی</t>
  </si>
  <si>
    <t>ابراهیمی کلان</t>
  </si>
  <si>
    <t>نیک نیاز</t>
  </si>
  <si>
    <t>انسیه</t>
  </si>
  <si>
    <t>سیدرضازاده دلالی</t>
  </si>
  <si>
    <t>مجموع</t>
  </si>
  <si>
    <t>بخش اول: فعالیت درمانی/آموزشی عضو هیئت علمی(15 امتیاز)</t>
  </si>
  <si>
    <t>در صورت فعالیت درمانی/آموزشی تعداد روزهای فعالیت در هفته</t>
  </si>
  <si>
    <t>تعداد طرح پایان نامه مصوب در دست اجرا در فاصله زمانی دو نیمسال متوالی گذشته</t>
  </si>
  <si>
    <t>تعداد پایان نامه مصوب در دست اجرا در فاصله زمانی دو نیمسال متوالی گذشته</t>
  </si>
  <si>
    <t>تعداد مقالات در حال انتشار یا چاپ شده در ISI دو نیمسال متوالی گذشته</t>
  </si>
  <si>
    <t>تعداد مقالات در حال انتشار یا چاپ شده در pubmed  یا scopus دو نیمسال متوالی گذشته</t>
  </si>
  <si>
    <t>تعداد مقالات در حال انتشار یا چاپ شده در دیگر مجلات دو نیمسال متوالی گذشته</t>
  </si>
  <si>
    <t>تعداد مقالات ارائه شده در همایشها دو نیمسال متوالی گذشته</t>
  </si>
  <si>
    <t>تعداد سخنرانی در همایشها دو نیمسال متوالی گذشته</t>
  </si>
  <si>
    <t>تعداد کتاب ترجمه شده دو نیمسال متوالی گذشته</t>
  </si>
  <si>
    <t>تعداد کتاب تالیف شده دو نیمسال متوالی گذشته</t>
  </si>
  <si>
    <t>آیا مسئولیت اجرایی با امضا رئیس یا معاونین دانشگاه دارید؟ در صورت مثبت بودن جواب قید فرمایید.</t>
  </si>
  <si>
    <t>عضویت در بورد تخصصی کشوری</t>
  </si>
  <si>
    <t>عضویت در شوراها / کمیته ها (بدون پست اجرایی الزامی)</t>
  </si>
  <si>
    <t>میانگین نمره ارزشیابی توسط دانشجویان در دو نیمسال متوالی گذشته</t>
  </si>
  <si>
    <t>نمره ارزشیابی مدیر گروه در نیمسالهای دو نیمسال متوالی گذشته</t>
  </si>
  <si>
    <t>نظر رئیس دانشکده/معاون آموزشی و پژوهشی دانشکده در دو نیمسال متوالی گذشته</t>
  </si>
  <si>
    <t>نمره ارزشیابی مدیر گروه / رئیس بخش آموزشی در دو نیمسال متوالی گذشته</t>
  </si>
  <si>
    <t>نظر معاون آموزشی مرکز آموزشی درمانی در  دو نیمسال متوالی گذشته</t>
  </si>
  <si>
    <t>محل امضا عضو هیئت علمی</t>
  </si>
  <si>
    <t>محل امضا مدیر گروه</t>
  </si>
  <si>
    <t>محل امضا کمیته دانشکده</t>
  </si>
  <si>
    <t>محل امضا کمیته دانشگاه</t>
  </si>
  <si>
    <t>جمع</t>
  </si>
  <si>
    <t>طرح پایان نامه = پایان نامه ای که طرح تحقیقاتی با هزینه دارد. پایان نامه =طرح بدون هزینه</t>
  </si>
  <si>
    <t xml:space="preserve"> عدم فعالیت در مراکز درمانی،آزمایشگاهی / داروخانه و یا موسسات آموزشی خارج از دانشگاه</t>
  </si>
  <si>
    <t>در کیلینک های ویژه یا سایر واحد های درمانی - آزمایشگاهی / داروخانه دانشگاه فعالیت درمانی/آموزشی دارید</t>
  </si>
  <si>
    <t>در صورت عدم فعالیت درمانی/آموزشی آیا واجد امتیازات لازم برای فعالیت می باشد؟</t>
  </si>
  <si>
    <t>این فرم بر اساس اعتماد متقابل به صورت خود اظهاری تکمیل می شود و نیاز به هیچ مستندی نیست در صورت مغایرت عضو محترم هیئت علمی پاسخگو بوده و تغییر قرارداد را به دنبال خواهد داشت.</t>
  </si>
  <si>
    <r>
      <t>بخش دوم: کمیت آموزشی عضو هیئت علمی در دو نیمسال متوالی گذشته(حداکثر 35 امتیاز)</t>
    </r>
    <r>
      <rPr>
        <b/>
        <sz val="14"/>
        <color rgb="FFFF0000"/>
        <rFont val="Calibri"/>
        <family val="2"/>
        <scheme val="minor"/>
      </rPr>
      <t>( تعداد واحد ها بدون احتساب پایان نامه قید شود)</t>
    </r>
  </si>
  <si>
    <t>بخش چهارم: مسئولیتهای اجرایی (حداکثر 35 امتیاز)</t>
  </si>
  <si>
    <t>بخش سوم: فعالیتهای پژوهشی عضو هیئت علمی (حداکثر 30 امتیاز)</t>
  </si>
  <si>
    <t>آیا مسئولیت اجرایی با امضا رئیس یا معاونین دانشکده / مرکز آموزشی درمانی دارید؟ در صورت مثبت بودن جواب قید فرمایید.</t>
  </si>
  <si>
    <t>درصد پیشنهادی کمیته دانشکده</t>
  </si>
  <si>
    <t>درصد مصوب کمیته دانشگاه</t>
  </si>
  <si>
    <r>
      <t xml:space="preserve">بخش هفتم: کیفیت آموزشی و پژوهشی و بالینی حضور عضو هیئت علمی در عرصه های آموزشی و پژوهشی و درمانی (حداکثر 30 امتیاز) </t>
    </r>
    <r>
      <rPr>
        <b/>
        <sz val="11"/>
        <color rgb="FFFF0000"/>
        <rFont val="Calibri"/>
        <family val="2"/>
        <scheme val="minor"/>
      </rPr>
      <t>توسط مسئول مربوطه تکمیل شود</t>
    </r>
    <r>
      <rPr>
        <b/>
        <sz val="11"/>
        <color theme="1"/>
        <rFont val="Calibri"/>
        <family val="2"/>
        <scheme val="minor"/>
      </rPr>
      <t>.</t>
    </r>
  </si>
  <si>
    <t>بخش ششم: سایر فعالیتها (7 امتیاز)</t>
  </si>
  <si>
    <r>
      <t xml:space="preserve">تعداد طرحهای تحقیقاتی </t>
    </r>
    <r>
      <rPr>
        <b/>
        <sz val="9.5"/>
        <color rgb="FFFF0000"/>
        <rFont val="Calibri"/>
        <family val="2"/>
        <scheme val="minor"/>
      </rPr>
      <t>(غیر پایان نامه ای)</t>
    </r>
    <r>
      <rPr>
        <sz val="9.5"/>
        <color theme="1"/>
        <rFont val="Calibri"/>
        <family val="2"/>
        <scheme val="minor"/>
      </rPr>
      <t>مصوب در دست اجرا  در فاصله زمانی دو نیمسال متوالی گذشته</t>
    </r>
  </si>
  <si>
    <t>if(n21&gt;=16;35;if(n21*35)/16)</t>
  </si>
  <si>
    <t>برای سال97 نیمسال اول و دوم سال 96-97 مد نظر می باشد.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</si>
</sst>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178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78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sz val="11"/>
      <color rgb="FFFF0000"/>
      <name val="Calibri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2" borderId="1" xfId="0" applyFill="1" applyBorder="1"/>
    <xf numFmtId="0" fontId="0" fillId="4" borderId="10" xfId="0" applyFill="1" applyBorder="1"/>
    <xf numFmtId="0" fontId="0" fillId="4" borderId="12" xfId="0" applyFill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/>
    <xf numFmtId="0" fontId="0" fillId="5" borderId="2" xfId="0" applyFill="1" applyBorder="1" applyProtection="1">
      <protection locked="0"/>
    </xf>
    <xf numFmtId="0" fontId="0" fillId="5" borderId="1" xfId="0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0" fontId="0" fillId="6" borderId="10" xfId="0" applyFill="1" applyBorder="1" applyAlignment="1" applyProtection="1">
      <protection locked="0"/>
    </xf>
    <xf numFmtId="0" fontId="0" fillId="0" borderId="21" xfId="0" applyBorder="1"/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7" borderId="1" xfId="0" applyNumberFormat="1" applyFill="1" applyBorder="1" applyAlignment="1" applyProtection="1">
      <alignment vertical="top"/>
      <protection locked="0"/>
    </xf>
    <xf numFmtId="0" fontId="0" fillId="0" borderId="0" xfId="0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6" borderId="1" xfId="0" applyFill="1" applyBorder="1" applyProtection="1"/>
    <xf numFmtId="0" fontId="0" fillId="0" borderId="0" xfId="0" applyAlignment="1">
      <alignment vertical="center"/>
    </xf>
    <xf numFmtId="0" fontId="2" fillId="2" borderId="8" xfId="0" applyFont="1" applyFill="1" applyBorder="1" applyAlignment="1"/>
    <xf numFmtId="0" fontId="2" fillId="2" borderId="0" xfId="0" applyFont="1" applyFill="1" applyBorder="1" applyAlignment="1"/>
    <xf numFmtId="0" fontId="2" fillId="2" borderId="14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/>
    <xf numFmtId="0" fontId="0" fillId="4" borderId="15" xfId="0" applyFill="1" applyBorder="1" applyAlignme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2" xfId="0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/>
    </xf>
    <xf numFmtId="0" fontId="5" fillId="8" borderId="2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2" borderId="2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6" borderId="1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/>
    </xf>
    <xf numFmtId="0" fontId="0" fillId="6" borderId="4" xfId="0" applyFill="1" applyBorder="1" applyAlignment="1" applyProtection="1">
      <alignment horizontal="center"/>
    </xf>
    <xf numFmtId="0" fontId="9" fillId="0" borderId="11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/>
    </xf>
    <xf numFmtId="0" fontId="2" fillId="2" borderId="14" xfId="0" applyFont="1" applyFill="1" applyBorder="1" applyAlignment="1" applyProtection="1">
      <alignment horizontal="right"/>
    </xf>
    <xf numFmtId="0" fontId="3" fillId="2" borderId="8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right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7" fillId="0" borderId="1" xfId="0" applyFont="1" applyBorder="1" applyAlignment="1" applyProtection="1">
      <alignment horizontal="right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textRotation="90"/>
    </xf>
    <xf numFmtId="0" fontId="0" fillId="0" borderId="19" xfId="0" applyBorder="1" applyAlignment="1">
      <alignment horizontal="center" textRotation="90"/>
    </xf>
    <xf numFmtId="0" fontId="0" fillId="0" borderId="20" xfId="0" applyBorder="1" applyAlignment="1">
      <alignment horizontal="center" textRotation="90"/>
    </xf>
    <xf numFmtId="0" fontId="0" fillId="4" borderId="17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2" borderId="2" xfId="0" applyFill="1" applyBorder="1" applyAlignment="1" applyProtection="1">
      <alignment horizontal="right"/>
    </xf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rightToLeft="1" tabSelected="1" zoomScaleNormal="100" workbookViewId="0">
      <selection activeCell="M60" sqref="M60"/>
    </sheetView>
  </sheetViews>
  <sheetFormatPr defaultRowHeight="15"/>
  <cols>
    <col min="2" max="2" width="11" bestFit="1" customWidth="1"/>
  </cols>
  <sheetData>
    <row r="1" spans="1:16">
      <c r="A1" s="89" t="s">
        <v>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2"/>
    </row>
    <row r="2" spans="1:16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2"/>
    </row>
    <row r="3" spans="1:16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2"/>
    </row>
    <row r="4" spans="1:16" ht="15" customHeight="1" thickBot="1">
      <c r="A4" s="89" t="s">
        <v>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2"/>
      <c r="O4" s="3"/>
    </row>
    <row r="5" spans="1:16" ht="15.75" thickBot="1">
      <c r="A5" s="1" t="s">
        <v>3</v>
      </c>
      <c r="B5" s="23"/>
      <c r="C5" s="19"/>
      <c r="D5" s="95" t="s">
        <v>1461</v>
      </c>
      <c r="E5" s="95"/>
      <c r="F5" s="95"/>
      <c r="G5" s="95"/>
      <c r="H5" s="95"/>
      <c r="I5" s="95"/>
      <c r="J5" s="95"/>
      <c r="O5" s="3"/>
    </row>
    <row r="6" spans="1:16" ht="15.75" thickBot="1">
      <c r="A6" s="63" t="s">
        <v>4</v>
      </c>
      <c r="B6" s="63"/>
      <c r="C6" s="92" t="e">
        <f>VLOOKUP(B5,Sheet2!A2:H875,2,0)</f>
        <v>#N/A</v>
      </c>
      <c r="D6" s="94"/>
      <c r="E6" s="92" t="e">
        <f>VLOOKUP(B5,Sheet2!A2:H875,3,0)</f>
        <v>#N/A</v>
      </c>
      <c r="F6" s="94"/>
      <c r="G6" s="25" t="s">
        <v>5</v>
      </c>
      <c r="H6" s="91" t="e">
        <f>VLOOKUP(B5,Sheet2!A2:H875,7,0)</f>
        <v>#N/A</v>
      </c>
      <c r="I6" s="91"/>
      <c r="J6" s="25" t="s">
        <v>6</v>
      </c>
      <c r="K6" s="31" t="e">
        <f>VLOOKUP(B5,Sheet2!A2:H875,6,0)</f>
        <v>#N/A</v>
      </c>
      <c r="P6" s="3"/>
    </row>
    <row r="7" spans="1:16" ht="15.75" thickBot="1">
      <c r="A7" s="63" t="s">
        <v>7</v>
      </c>
      <c r="B7" s="63"/>
      <c r="C7" s="92" t="e">
        <f>VLOOKUP(B5,Sheet2!A2:H875,5,0)</f>
        <v>#N/A</v>
      </c>
      <c r="D7" s="93"/>
      <c r="E7" s="93"/>
      <c r="F7" s="94"/>
      <c r="G7" s="25" t="s">
        <v>8</v>
      </c>
      <c r="H7" s="91" t="e">
        <f>VLOOKUP(B5,Sheet2!A2:H875,4,0)</f>
        <v>#N/A</v>
      </c>
      <c r="I7" s="91"/>
      <c r="J7" s="25" t="s">
        <v>12</v>
      </c>
      <c r="K7" s="13"/>
      <c r="P7" s="3"/>
    </row>
    <row r="8" spans="1:16" ht="15.75" thickBot="1">
      <c r="A8" s="90" t="s">
        <v>9</v>
      </c>
      <c r="B8" s="90"/>
      <c r="C8" s="90"/>
      <c r="D8" s="90"/>
      <c r="E8" s="13"/>
      <c r="O8" s="3"/>
    </row>
    <row r="9" spans="1:16" ht="17.45" customHeight="1" thickTop="1" thickBot="1">
      <c r="A9" s="64" t="s">
        <v>10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114" t="s">
        <v>39</v>
      </c>
    </row>
    <row r="10" spans="1:16" ht="15.75" thickBot="1">
      <c r="A10" s="80" t="s">
        <v>1447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15"/>
    </row>
    <row r="11" spans="1:16" ht="15.75" thickBot="1">
      <c r="A11" s="82" t="s">
        <v>11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115"/>
    </row>
    <row r="12" spans="1:16" ht="33" customHeight="1" thickBot="1">
      <c r="A12" s="88" t="s">
        <v>1450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116"/>
    </row>
    <row r="13" spans="1:16" ht="20.25" thickTop="1" thickBot="1">
      <c r="A13" s="84" t="s">
        <v>1422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6"/>
      <c r="O13" s="112">
        <f>IF(N14="",0,IF(N16=0,(-(N14-1)*7.5)+(N15*7.5),(-(N14-1)*7.5)+(N15*7.5+(7.5-(N16*1.5)))))</f>
        <v>7.5</v>
      </c>
    </row>
    <row r="14" spans="1:16" ht="16.5" thickTop="1" thickBot="1">
      <c r="A14" s="66" t="s">
        <v>1448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  <c r="N14" s="13">
        <v>0</v>
      </c>
      <c r="O14" s="112"/>
    </row>
    <row r="15" spans="1:16" ht="16.5" thickTop="1" thickBot="1">
      <c r="A15" s="66" t="s">
        <v>1449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8"/>
      <c r="N15" s="13"/>
      <c r="O15" s="112"/>
    </row>
    <row r="16" spans="1:16" ht="16.5" thickTop="1" thickBot="1">
      <c r="A16" s="66" t="s">
        <v>1423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  <c r="N16" s="13">
        <v>0</v>
      </c>
      <c r="O16" s="112"/>
    </row>
    <row r="17" spans="1:15" ht="20.25" thickTop="1" thickBot="1">
      <c r="A17" s="84" t="s">
        <v>1451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6"/>
      <c r="O17" s="112" t="str">
        <f>IF(K7="","",IF(N21&gt;K7,35,N21*35/K7))</f>
        <v/>
      </c>
    </row>
    <row r="18" spans="1:15" ht="16.5" thickTop="1" thickBot="1">
      <c r="A18" s="66" t="s">
        <v>45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8"/>
      <c r="N18" s="12"/>
      <c r="O18" s="112"/>
    </row>
    <row r="19" spans="1:15" ht="16.5" thickTop="1" thickBot="1">
      <c r="A19" s="66" t="s">
        <v>46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8"/>
      <c r="N19" s="13"/>
      <c r="O19" s="112"/>
    </row>
    <row r="20" spans="1:15" ht="16.5" thickTop="1" thickBot="1">
      <c r="A20" s="66" t="s">
        <v>13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8"/>
      <c r="N20" s="13"/>
      <c r="O20" s="112"/>
    </row>
    <row r="21" spans="1:15" ht="16.5" thickTop="1" thickBot="1">
      <c r="A21" s="120" t="s">
        <v>1445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2"/>
      <c r="N21" s="6">
        <f>N18+(N19*1.3)+(N20*1.5)</f>
        <v>0</v>
      </c>
      <c r="O21" s="112"/>
    </row>
    <row r="22" spans="1:15" ht="16.5" thickTop="1" thickBot="1">
      <c r="A22" s="66" t="s">
        <v>47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8"/>
      <c r="N22" s="13">
        <v>0</v>
      </c>
      <c r="O22" s="112"/>
    </row>
    <row r="23" spans="1:15" ht="16.5" thickTop="1" thickBot="1">
      <c r="A23" s="66" t="s">
        <v>48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8"/>
      <c r="N23" s="13">
        <v>0</v>
      </c>
      <c r="O23" s="112"/>
    </row>
    <row r="24" spans="1:15" ht="16.5" thickTop="1" thickBot="1">
      <c r="A24" s="66" t="s">
        <v>14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8"/>
      <c r="N24" s="13">
        <v>0</v>
      </c>
      <c r="O24" s="112"/>
    </row>
    <row r="25" spans="1:15" ht="20.25" thickTop="1" thickBot="1">
      <c r="A25" s="87" t="s">
        <v>1453</v>
      </c>
      <c r="B25" s="87"/>
      <c r="C25" s="87"/>
      <c r="D25" s="87"/>
      <c r="E25" s="87"/>
      <c r="F25" s="87"/>
      <c r="G25" s="87"/>
      <c r="H25" s="76" t="s">
        <v>15</v>
      </c>
      <c r="I25" s="76"/>
      <c r="J25" s="76"/>
      <c r="K25" s="76" t="s">
        <v>16</v>
      </c>
      <c r="L25" s="76"/>
      <c r="M25" s="123"/>
      <c r="N25" s="118">
        <f>N27+N28+N30+N31+N32+N34+N35+N36+N37+N38</f>
        <v>0</v>
      </c>
      <c r="O25" s="112">
        <f>IF(N25&gt;30,30,N25)</f>
        <v>0</v>
      </c>
    </row>
    <row r="26" spans="1:15" ht="16.5" thickTop="1" thickBot="1">
      <c r="A26" s="77" t="s">
        <v>1446</v>
      </c>
      <c r="B26" s="78"/>
      <c r="C26" s="78"/>
      <c r="D26" s="78"/>
      <c r="E26" s="78"/>
      <c r="F26" s="78"/>
      <c r="G26" s="79"/>
      <c r="H26" s="27" t="s">
        <v>41</v>
      </c>
      <c r="I26" s="28" t="s">
        <v>42</v>
      </c>
      <c r="J26" s="29" t="s">
        <v>19</v>
      </c>
      <c r="K26" s="29" t="s">
        <v>17</v>
      </c>
      <c r="L26" s="29" t="s">
        <v>18</v>
      </c>
      <c r="M26" s="30" t="s">
        <v>19</v>
      </c>
      <c r="N26" s="119"/>
      <c r="O26" s="112"/>
    </row>
    <row r="27" spans="1:15" ht="16.5" thickTop="1" thickBot="1">
      <c r="A27" s="63" t="s">
        <v>1424</v>
      </c>
      <c r="B27" s="63"/>
      <c r="C27" s="63"/>
      <c r="D27" s="63"/>
      <c r="E27" s="63"/>
      <c r="F27" s="63"/>
      <c r="G27" s="63"/>
      <c r="H27" s="13">
        <v>0</v>
      </c>
      <c r="I27" s="13">
        <v>0</v>
      </c>
      <c r="J27" s="13">
        <v>0</v>
      </c>
      <c r="K27" s="13"/>
      <c r="L27" s="13">
        <v>0</v>
      </c>
      <c r="M27" s="11"/>
      <c r="N27" s="21">
        <f>(H27*3)+(I27*1)+(J27*0.5)+(K27*1.5)+(L27*0.5)+(M27*0.25)</f>
        <v>0</v>
      </c>
      <c r="O27" s="113"/>
    </row>
    <row r="28" spans="1:15" ht="16.5" thickTop="1" thickBot="1">
      <c r="A28" s="63" t="s">
        <v>1425</v>
      </c>
      <c r="B28" s="63"/>
      <c r="C28" s="63"/>
      <c r="D28" s="63"/>
      <c r="E28" s="63"/>
      <c r="F28" s="63"/>
      <c r="G28" s="63"/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1"/>
      <c r="N28" s="21">
        <f>(H28*3)+(I28*1)+(J28*0.5)+(K28*1.5)+(L28*0.5)+(M28*0.25)</f>
        <v>0</v>
      </c>
      <c r="O28" s="113"/>
    </row>
    <row r="29" spans="1:15" ht="16.5" thickTop="1" thickBot="1">
      <c r="A29" s="73"/>
      <c r="B29" s="74"/>
      <c r="C29" s="74"/>
      <c r="D29" s="74"/>
      <c r="E29" s="74"/>
      <c r="F29" s="74"/>
      <c r="G29" s="75"/>
      <c r="H29" s="59" t="s">
        <v>20</v>
      </c>
      <c r="I29" s="59"/>
      <c r="J29" s="25" t="s">
        <v>21</v>
      </c>
      <c r="K29" s="25" t="s">
        <v>22</v>
      </c>
      <c r="L29" s="69"/>
      <c r="M29" s="70"/>
      <c r="N29" s="9"/>
      <c r="O29" s="113"/>
    </row>
    <row r="30" spans="1:15" ht="16.5" thickTop="1" thickBot="1">
      <c r="A30" s="63" t="s">
        <v>1426</v>
      </c>
      <c r="B30" s="63"/>
      <c r="C30" s="63"/>
      <c r="D30" s="63"/>
      <c r="E30" s="63"/>
      <c r="F30" s="63"/>
      <c r="G30" s="63"/>
      <c r="H30" s="58">
        <v>0</v>
      </c>
      <c r="I30" s="58"/>
      <c r="J30" s="13"/>
      <c r="K30" s="13">
        <v>0</v>
      </c>
      <c r="L30" s="71"/>
      <c r="M30" s="72"/>
      <c r="N30" s="5">
        <f>(H30*5)+(J30*2)+(K30*0.5)</f>
        <v>0</v>
      </c>
      <c r="O30" s="113"/>
    </row>
    <row r="31" spans="1:15" ht="16.5" thickTop="1" thickBot="1">
      <c r="A31" s="63" t="s">
        <v>1427</v>
      </c>
      <c r="B31" s="63"/>
      <c r="C31" s="63"/>
      <c r="D31" s="63"/>
      <c r="E31" s="63"/>
      <c r="F31" s="63"/>
      <c r="G31" s="63"/>
      <c r="H31" s="58">
        <v>0</v>
      </c>
      <c r="I31" s="58"/>
      <c r="J31" s="13">
        <v>0</v>
      </c>
      <c r="K31" s="13">
        <v>0</v>
      </c>
      <c r="L31" s="71"/>
      <c r="M31" s="72"/>
      <c r="N31" s="5">
        <f>(H31*4)+(J31*1.5)+(K31*0.5)</f>
        <v>0</v>
      </c>
      <c r="O31" s="113"/>
    </row>
    <row r="32" spans="1:15" ht="16.5" thickTop="1" thickBot="1">
      <c r="A32" s="63" t="s">
        <v>1428</v>
      </c>
      <c r="B32" s="63"/>
      <c r="C32" s="63"/>
      <c r="D32" s="63"/>
      <c r="E32" s="63"/>
      <c r="F32" s="63"/>
      <c r="G32" s="63"/>
      <c r="H32" s="58">
        <v>0</v>
      </c>
      <c r="I32" s="58"/>
      <c r="J32" s="13"/>
      <c r="K32" s="13">
        <v>0</v>
      </c>
      <c r="L32" s="71"/>
      <c r="M32" s="72"/>
      <c r="N32" s="5">
        <f>(H32*3)+(J32*1)+(K32*0.5)</f>
        <v>0</v>
      </c>
      <c r="O32" s="113"/>
    </row>
    <row r="33" spans="1:15" ht="16.5" thickTop="1" thickBot="1">
      <c r="A33" s="73"/>
      <c r="B33" s="74"/>
      <c r="C33" s="74"/>
      <c r="D33" s="74"/>
      <c r="E33" s="74"/>
      <c r="F33" s="74"/>
      <c r="G33" s="75"/>
      <c r="H33" s="26" t="s">
        <v>43</v>
      </c>
      <c r="I33" s="26" t="s">
        <v>44</v>
      </c>
      <c r="J33" s="25" t="s">
        <v>19</v>
      </c>
      <c r="K33" s="69"/>
      <c r="L33" s="72"/>
      <c r="M33" s="72"/>
      <c r="N33" s="117"/>
      <c r="O33" s="113"/>
    </row>
    <row r="34" spans="1:15" ht="16.5" thickTop="1" thickBot="1">
      <c r="A34" s="108" t="s">
        <v>1459</v>
      </c>
      <c r="B34" s="108"/>
      <c r="C34" s="108"/>
      <c r="D34" s="108"/>
      <c r="E34" s="108"/>
      <c r="F34" s="108"/>
      <c r="G34" s="108"/>
      <c r="H34" s="13">
        <v>0</v>
      </c>
      <c r="I34" s="14">
        <v>0</v>
      </c>
      <c r="J34" s="13">
        <v>0</v>
      </c>
      <c r="K34" s="7"/>
      <c r="L34" s="10"/>
      <c r="M34" s="8"/>
      <c r="N34" s="5">
        <f>(H34*3)+(I34*1.5)+(J34*0.5)</f>
        <v>0</v>
      </c>
      <c r="O34" s="113"/>
    </row>
    <row r="35" spans="1:15" ht="16.5" thickTop="1" thickBot="1">
      <c r="A35" s="66" t="s">
        <v>1429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8"/>
      <c r="M35" s="11"/>
      <c r="N35" s="5">
        <f>M35*1</f>
        <v>0</v>
      </c>
      <c r="O35" s="113"/>
    </row>
    <row r="36" spans="1:15" ht="16.5" thickTop="1" thickBot="1">
      <c r="A36" s="66" t="s">
        <v>1430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8"/>
      <c r="M36" s="11"/>
      <c r="N36" s="5">
        <f>M36*2</f>
        <v>0</v>
      </c>
      <c r="O36" s="113"/>
    </row>
    <row r="37" spans="1:15" ht="16.5" thickTop="1" thickBot="1">
      <c r="A37" s="66" t="s">
        <v>1431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8"/>
      <c r="M37" s="11">
        <v>0</v>
      </c>
      <c r="N37" s="5">
        <f>M37*2</f>
        <v>0</v>
      </c>
      <c r="O37" s="113"/>
    </row>
    <row r="38" spans="1:15" ht="16.5" thickTop="1" thickBot="1">
      <c r="A38" s="66" t="s">
        <v>1432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8"/>
      <c r="M38" s="11">
        <v>0</v>
      </c>
      <c r="N38" s="5">
        <f>M38*5</f>
        <v>0</v>
      </c>
      <c r="O38" s="113"/>
    </row>
    <row r="39" spans="1:15" ht="20.25" thickTop="1" thickBot="1">
      <c r="A39" s="84" t="s">
        <v>1452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6"/>
      <c r="M39" s="38" t="s">
        <v>26</v>
      </c>
      <c r="N39" s="39"/>
      <c r="O39" s="46">
        <f>IF(N46&gt;=35,35,N46)</f>
        <v>0</v>
      </c>
    </row>
    <row r="40" spans="1:15" ht="15.75" thickBot="1">
      <c r="A40" s="49" t="s">
        <v>1433</v>
      </c>
      <c r="B40" s="50"/>
      <c r="C40" s="50"/>
      <c r="D40" s="50"/>
      <c r="E40" s="51"/>
      <c r="F40" s="25" t="s">
        <v>23</v>
      </c>
      <c r="G40" s="109"/>
      <c r="H40" s="110"/>
      <c r="I40" s="110"/>
      <c r="J40" s="110"/>
      <c r="K40" s="110"/>
      <c r="L40" s="111"/>
      <c r="M40" s="37"/>
      <c r="N40" s="16">
        <f>IF(M40="",0,IF(M40=0,12,10))</f>
        <v>0</v>
      </c>
      <c r="O40" s="47"/>
    </row>
    <row r="41" spans="1:15" ht="15.75" thickBot="1">
      <c r="A41" s="52"/>
      <c r="B41" s="53"/>
      <c r="C41" s="53"/>
      <c r="D41" s="53"/>
      <c r="E41" s="54"/>
      <c r="F41" s="25" t="s">
        <v>24</v>
      </c>
      <c r="G41" s="109"/>
      <c r="H41" s="110"/>
      <c r="I41" s="110"/>
      <c r="J41" s="110"/>
      <c r="K41" s="110"/>
      <c r="L41" s="111"/>
      <c r="M41" s="37"/>
      <c r="N41" s="16">
        <f t="shared" ref="N41:N42" si="0">IF(M41="",0,IF(M41=0,12,10))</f>
        <v>0</v>
      </c>
      <c r="O41" s="47"/>
    </row>
    <row r="42" spans="1:15" ht="15.75" thickBot="1">
      <c r="A42" s="55"/>
      <c r="B42" s="56"/>
      <c r="C42" s="56"/>
      <c r="D42" s="56"/>
      <c r="E42" s="57"/>
      <c r="F42" s="25" t="s">
        <v>25</v>
      </c>
      <c r="G42" s="109"/>
      <c r="H42" s="110"/>
      <c r="I42" s="110"/>
      <c r="J42" s="110"/>
      <c r="K42" s="110"/>
      <c r="L42" s="111"/>
      <c r="M42" s="37"/>
      <c r="N42" s="16">
        <f t="shared" si="0"/>
        <v>0</v>
      </c>
      <c r="O42" s="47"/>
    </row>
    <row r="43" spans="1:15" ht="15.75" thickBot="1">
      <c r="A43" s="49" t="s">
        <v>1454</v>
      </c>
      <c r="B43" s="50"/>
      <c r="C43" s="50"/>
      <c r="D43" s="50"/>
      <c r="E43" s="51"/>
      <c r="F43" s="25" t="s">
        <v>23</v>
      </c>
      <c r="G43" s="109"/>
      <c r="H43" s="110"/>
      <c r="I43" s="110"/>
      <c r="J43" s="110"/>
      <c r="K43" s="110"/>
      <c r="L43" s="111"/>
      <c r="M43" s="37"/>
      <c r="N43" s="16">
        <f>IF(M43="",0,IF(M43=0,10,8))</f>
        <v>0</v>
      </c>
      <c r="O43" s="47"/>
    </row>
    <row r="44" spans="1:15" ht="15.75" thickBot="1">
      <c r="A44" s="52"/>
      <c r="B44" s="53"/>
      <c r="C44" s="53"/>
      <c r="D44" s="53"/>
      <c r="E44" s="54"/>
      <c r="F44" s="25" t="s">
        <v>24</v>
      </c>
      <c r="G44" s="109"/>
      <c r="H44" s="110"/>
      <c r="I44" s="110"/>
      <c r="J44" s="110"/>
      <c r="K44" s="110"/>
      <c r="L44" s="111"/>
      <c r="M44" s="37"/>
      <c r="N44" s="16">
        <f t="shared" ref="N44:N45" si="1">IF(M44="",0,IF(M44=0,10,8))</f>
        <v>0</v>
      </c>
      <c r="O44" s="47"/>
    </row>
    <row r="45" spans="1:15" ht="15.75" thickBot="1">
      <c r="A45" s="55"/>
      <c r="B45" s="56"/>
      <c r="C45" s="56"/>
      <c r="D45" s="56"/>
      <c r="E45" s="57"/>
      <c r="F45" s="25" t="s">
        <v>25</v>
      </c>
      <c r="G45" s="109"/>
      <c r="H45" s="110"/>
      <c r="I45" s="110"/>
      <c r="J45" s="110"/>
      <c r="K45" s="110"/>
      <c r="L45" s="111"/>
      <c r="M45" s="37"/>
      <c r="N45" s="16">
        <f t="shared" si="1"/>
        <v>0</v>
      </c>
      <c r="O45" s="48"/>
    </row>
    <row r="46" spans="1:15" ht="19.5" thickBot="1">
      <c r="A46" s="105" t="s">
        <v>27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7"/>
      <c r="L46" s="33"/>
      <c r="M46" s="34"/>
      <c r="N46" s="36">
        <f>N40+N41+N42+N43+N44+N45</f>
        <v>0</v>
      </c>
      <c r="O46" s="35"/>
    </row>
    <row r="47" spans="1:15" ht="15" customHeight="1" thickBot="1">
      <c r="A47" s="25" t="s">
        <v>28</v>
      </c>
      <c r="B47" s="59" t="s">
        <v>29</v>
      </c>
      <c r="C47" s="59"/>
      <c r="D47" s="59" t="s">
        <v>30</v>
      </c>
      <c r="E47" s="59"/>
      <c r="F47" s="59" t="s">
        <v>31</v>
      </c>
      <c r="G47" s="59"/>
      <c r="H47" s="59" t="s">
        <v>32</v>
      </c>
      <c r="I47" s="59"/>
      <c r="J47" s="59" t="s">
        <v>33</v>
      </c>
      <c r="K47" s="59"/>
      <c r="L47" s="33"/>
      <c r="M47" s="34"/>
      <c r="N47" s="34"/>
      <c r="O47" s="35"/>
    </row>
    <row r="48" spans="1:15" ht="15" customHeight="1" thickBot="1">
      <c r="A48" s="25" t="s">
        <v>34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33"/>
      <c r="M48" s="34"/>
      <c r="N48" s="34"/>
      <c r="O48" s="35"/>
    </row>
    <row r="49" spans="1:19" ht="15" customHeight="1" thickBot="1">
      <c r="A49" s="25" t="s">
        <v>35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33"/>
      <c r="M49" s="34"/>
      <c r="N49" s="34"/>
      <c r="O49" s="35"/>
    </row>
    <row r="50" spans="1:19" ht="19.5" thickBot="1">
      <c r="A50" s="96" t="s">
        <v>1458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8"/>
    </row>
    <row r="51" spans="1:19" ht="16.5" thickTop="1" thickBot="1">
      <c r="A51" s="63" t="s">
        <v>1434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11">
        <v>0</v>
      </c>
      <c r="N51" s="4">
        <f>M51*4</f>
        <v>0</v>
      </c>
      <c r="O51" s="46">
        <f>N51+N52+N53</f>
        <v>0</v>
      </c>
    </row>
    <row r="52" spans="1:19" ht="15.75" thickBot="1">
      <c r="A52" s="63" t="s">
        <v>1435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11"/>
      <c r="N52" s="4">
        <f>M52*1.5</f>
        <v>0</v>
      </c>
      <c r="O52" s="47"/>
    </row>
    <row r="53" spans="1:19" ht="15.75" thickBot="1">
      <c r="A53" s="63" t="s">
        <v>36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11">
        <v>0</v>
      </c>
      <c r="N53" s="4">
        <f>M53*1.5</f>
        <v>0</v>
      </c>
      <c r="O53" s="48"/>
    </row>
    <row r="54" spans="1:19" ht="15.75" thickBot="1">
      <c r="A54" s="99" t="s">
        <v>1457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1"/>
    </row>
    <row r="55" spans="1:19" ht="15.75" thickBot="1">
      <c r="A55" s="25" t="s">
        <v>37</v>
      </c>
      <c r="B55" s="10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4"/>
      <c r="S55" s="24"/>
    </row>
    <row r="56" spans="1:19" ht="16.5" thickTop="1" thickBot="1">
      <c r="A56" s="63" t="s">
        <v>1436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11"/>
      <c r="N56" s="4">
        <f>IF(M56&gt;=17,10,IF(M56&gt;=14,8,IF(M56&gt;=10,6,0)))</f>
        <v>0</v>
      </c>
      <c r="O56" s="46">
        <f>IF(M56="",0,N56+N57+N58)</f>
        <v>0</v>
      </c>
    </row>
    <row r="57" spans="1:19" ht="15.75" thickBot="1">
      <c r="A57" s="63" t="s">
        <v>1437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11"/>
      <c r="N57" s="4">
        <f t="shared" ref="N57:N58" si="2">IF(M57&gt;=17,10,IF(M57&gt;=14,8,IF(M57&gt;=10,6,0)))</f>
        <v>0</v>
      </c>
      <c r="O57" s="47"/>
    </row>
    <row r="58" spans="1:19" ht="15.75" thickBot="1">
      <c r="A58" s="63" t="s">
        <v>1438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11"/>
      <c r="N58" s="4">
        <f t="shared" si="2"/>
        <v>0</v>
      </c>
      <c r="O58" s="48"/>
    </row>
    <row r="59" spans="1:19" ht="15.75" thickBot="1">
      <c r="A59" s="25" t="s">
        <v>38</v>
      </c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/>
    </row>
    <row r="60" spans="1:19" ht="16.5" thickTop="1" thickBot="1">
      <c r="A60" s="63" t="s">
        <v>1436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11"/>
      <c r="N60" s="4">
        <f>IF(M60&gt;=17,10,IF(M60&gt;=14,8,IF(M60&gt;=10,6,0)))</f>
        <v>0</v>
      </c>
      <c r="O60" s="46">
        <f>IF(M60="",0,N60+N61+N62)</f>
        <v>0</v>
      </c>
    </row>
    <row r="61" spans="1:19" ht="15.75" thickBot="1">
      <c r="A61" s="63" t="s">
        <v>1439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11"/>
      <c r="N61" s="4">
        <f t="shared" ref="N61:N62" si="3">IF(M61&gt;=17,10,IF(M61&gt;=14,8,IF(M61&gt;=10,6,0)))</f>
        <v>0</v>
      </c>
      <c r="O61" s="47"/>
    </row>
    <row r="62" spans="1:19" ht="15.75" thickBot="1">
      <c r="A62" s="63" t="s">
        <v>1440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11"/>
      <c r="N62" s="4">
        <f t="shared" si="3"/>
        <v>0</v>
      </c>
      <c r="O62" s="48"/>
    </row>
    <row r="63" spans="1:19" ht="16.5" thickTop="1" thickBot="1">
      <c r="B63" s="44" t="s">
        <v>1455</v>
      </c>
      <c r="C63" s="44"/>
      <c r="D63" s="44"/>
      <c r="E63" s="32"/>
      <c r="F63" s="32"/>
      <c r="G63" s="44" t="s">
        <v>1456</v>
      </c>
      <c r="H63" s="44"/>
      <c r="I63" s="44"/>
      <c r="N63" s="20" t="s">
        <v>1421</v>
      </c>
      <c r="O63" s="15" t="e">
        <f>O60+O56+O51+O39+O25+O17+O13</f>
        <v>#VALUE!</v>
      </c>
    </row>
    <row r="64" spans="1:19" ht="16.5" thickTop="1" thickBot="1">
      <c r="B64" s="45"/>
      <c r="C64" s="45"/>
      <c r="D64" s="45"/>
      <c r="E64" s="32"/>
      <c r="F64" s="32"/>
      <c r="G64" s="45"/>
      <c r="H64" s="45"/>
      <c r="I64" s="45"/>
    </row>
    <row r="65" spans="2:14">
      <c r="B65" s="22"/>
      <c r="C65" s="22"/>
      <c r="D65" s="22"/>
      <c r="E65" s="32"/>
      <c r="F65" s="32"/>
      <c r="G65" s="22"/>
      <c r="H65" s="22"/>
      <c r="I65" s="22"/>
    </row>
    <row r="66" spans="2:14">
      <c r="B66" s="40" t="s">
        <v>1441</v>
      </c>
      <c r="C66" s="41"/>
      <c r="D66" s="32"/>
      <c r="E66" s="40" t="s">
        <v>1442</v>
      </c>
      <c r="F66" s="41"/>
      <c r="G66" s="32"/>
      <c r="H66" s="40" t="s">
        <v>1443</v>
      </c>
      <c r="I66" s="41"/>
      <c r="K66" s="40" t="s">
        <v>1444</v>
      </c>
      <c r="L66" s="41"/>
    </row>
    <row r="67" spans="2:14">
      <c r="B67" s="42"/>
      <c r="C67" s="43"/>
      <c r="D67" s="32"/>
      <c r="E67" s="42"/>
      <c r="F67" s="43"/>
      <c r="G67" s="32"/>
      <c r="H67" s="42"/>
      <c r="I67" s="43"/>
      <c r="K67" s="42"/>
      <c r="L67" s="43"/>
    </row>
    <row r="76" spans="2:14">
      <c r="N76" t="s">
        <v>1460</v>
      </c>
    </row>
  </sheetData>
  <sheetProtection algorithmName="SHA-512" hashValue="yoI84Upfci8JdBIf7AqyGf5tjGzjNxPbQ1zi+fKJLGmiNz/CSV/H67MZse4ZvRLjBcl5XwNqBBkMBB+S3zHuXg==" saltValue="BeKgcznL2ObF9eMb/gULSw==" spinCount="100000" sheet="1" objects="1" scenarios="1"/>
  <autoFilter ref="A1:N6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07">
    <mergeCell ref="O9:O12"/>
    <mergeCell ref="O56:O58"/>
    <mergeCell ref="H32:I32"/>
    <mergeCell ref="M33:N33"/>
    <mergeCell ref="A40:E42"/>
    <mergeCell ref="O13:O16"/>
    <mergeCell ref="O17:O24"/>
    <mergeCell ref="A58:L58"/>
    <mergeCell ref="H48:I48"/>
    <mergeCell ref="H49:I49"/>
    <mergeCell ref="N25:N26"/>
    <mergeCell ref="A19:M19"/>
    <mergeCell ref="A20:M20"/>
    <mergeCell ref="A21:M21"/>
    <mergeCell ref="A22:M22"/>
    <mergeCell ref="A23:M23"/>
    <mergeCell ref="K25:M25"/>
    <mergeCell ref="D47:E47"/>
    <mergeCell ref="A51:L51"/>
    <mergeCell ref="A52:L52"/>
    <mergeCell ref="A53:L53"/>
    <mergeCell ref="A57:L57"/>
    <mergeCell ref="A56:L56"/>
    <mergeCell ref="F47:G47"/>
    <mergeCell ref="A50:O50"/>
    <mergeCell ref="A54:O54"/>
    <mergeCell ref="B55:O55"/>
    <mergeCell ref="O51:O53"/>
    <mergeCell ref="A46:K46"/>
    <mergeCell ref="J48:K48"/>
    <mergeCell ref="B47:C47"/>
    <mergeCell ref="A38:L38"/>
    <mergeCell ref="A31:G31"/>
    <mergeCell ref="A35:L35"/>
    <mergeCell ref="A36:L36"/>
    <mergeCell ref="A37:L37"/>
    <mergeCell ref="A32:G32"/>
    <mergeCell ref="A34:G34"/>
    <mergeCell ref="G41:L41"/>
    <mergeCell ref="G42:L42"/>
    <mergeCell ref="G43:L43"/>
    <mergeCell ref="G44:L44"/>
    <mergeCell ref="G45:L45"/>
    <mergeCell ref="A39:L39"/>
    <mergeCell ref="O25:O38"/>
    <mergeCell ref="G40:L40"/>
    <mergeCell ref="A1:M1"/>
    <mergeCell ref="A2:M2"/>
    <mergeCell ref="A3:M3"/>
    <mergeCell ref="A8:D8"/>
    <mergeCell ref="A6:B6"/>
    <mergeCell ref="A7:B7"/>
    <mergeCell ref="H6:I6"/>
    <mergeCell ref="H7:I7"/>
    <mergeCell ref="C7:F7"/>
    <mergeCell ref="C6:D6"/>
    <mergeCell ref="E6:F6"/>
    <mergeCell ref="A4:M4"/>
    <mergeCell ref="D5:J5"/>
    <mergeCell ref="A9:N9"/>
    <mergeCell ref="A14:M14"/>
    <mergeCell ref="A15:M15"/>
    <mergeCell ref="A16:M16"/>
    <mergeCell ref="L29:M32"/>
    <mergeCell ref="A33:G33"/>
    <mergeCell ref="K33:L33"/>
    <mergeCell ref="H25:J25"/>
    <mergeCell ref="A26:G26"/>
    <mergeCell ref="A29:G29"/>
    <mergeCell ref="H30:I30"/>
    <mergeCell ref="H31:I31"/>
    <mergeCell ref="A10:N10"/>
    <mergeCell ref="A11:N11"/>
    <mergeCell ref="A13:N13"/>
    <mergeCell ref="A17:N17"/>
    <mergeCell ref="A18:M18"/>
    <mergeCell ref="A27:G27"/>
    <mergeCell ref="A28:G28"/>
    <mergeCell ref="H29:I29"/>
    <mergeCell ref="A25:G25"/>
    <mergeCell ref="A30:G30"/>
    <mergeCell ref="A12:N12"/>
    <mergeCell ref="A24:M24"/>
    <mergeCell ref="K66:L67"/>
    <mergeCell ref="B66:C67"/>
    <mergeCell ref="E66:F67"/>
    <mergeCell ref="H66:I67"/>
    <mergeCell ref="B63:C64"/>
    <mergeCell ref="D63:D64"/>
    <mergeCell ref="G63:H64"/>
    <mergeCell ref="I63:I64"/>
    <mergeCell ref="O39:O45"/>
    <mergeCell ref="A43:E45"/>
    <mergeCell ref="J49:K49"/>
    <mergeCell ref="H47:I47"/>
    <mergeCell ref="J47:K47"/>
    <mergeCell ref="B48:C48"/>
    <mergeCell ref="B49:C49"/>
    <mergeCell ref="D49:E49"/>
    <mergeCell ref="D48:E48"/>
    <mergeCell ref="F48:G48"/>
    <mergeCell ref="F49:G49"/>
    <mergeCell ref="O60:O62"/>
    <mergeCell ref="B59:O59"/>
    <mergeCell ref="A60:L60"/>
    <mergeCell ref="A61:L61"/>
    <mergeCell ref="A62:L62"/>
  </mergeCells>
  <dataValidations count="18">
    <dataValidation type="whole" allowBlank="1" showInputMessage="1" showErrorMessage="1" error="فقط صفر و یک مجاز است" prompt="عدد 1 برای بلی و صفر برای خیر وارد گردد" sqref="N14">
      <formula1>0</formula1>
      <formula2>1</formula2>
    </dataValidation>
    <dataValidation type="whole" allowBlank="1" showInputMessage="1" showErrorMessage="1" error="فقط صفر یا یک مجاز است" prompt="یک برای بلی و صفر برای خیر استفاده شود." sqref="N15">
      <formula1>0</formula1>
      <formula2>1</formula2>
    </dataValidation>
    <dataValidation allowBlank="1" showInputMessage="1" showErrorMessage="1" prompt="تعداد واحد های درسی با احتساب ضرایب کارشناسی ارشد و دکتری " sqref="N18"/>
    <dataValidation allowBlank="1" showInputMessage="1" showErrorMessage="1" prompt="تعداد واحد های درسی با احتساب ضرایب کارشناسی ارشد و دکتری" sqref="N19"/>
    <dataValidation allowBlank="1" showInputMessage="1" showErrorMessage="1" prompt="تعداد واحد های درسی با احتساب ضرایب کارشناسی ارشد و دکتری_x000a_" sqref="N20"/>
    <dataValidation allowBlank="1" showInputMessage="1" showErrorMessage="1" prompt="تعداد واحد های درسی با احتساب ضرایب کارشناسی ارشد و دکتری قید شود." sqref="N22:N23"/>
    <dataValidation type="whole" allowBlank="1" showInputMessage="1" showErrorMessage="1" error="فقط اعداد صفر یا یک ثبت گردد._x000a_" prompt="یک برای بلی و صفر برای خیر استفاده گردد." sqref="M51">
      <formula1>0</formula1>
      <formula2>1</formula2>
    </dataValidation>
    <dataValidation allowBlank="1" showInputMessage="1" showErrorMessage="1" error="فقط اعداد صفر یا یک میتواند ثبت شود." prompt="عدد یک برای بلی و صفر برای خیر ثبت گردد_x000a_" sqref="M52"/>
    <dataValidation type="whole" allowBlank="1" showInputMessage="1" showErrorMessage="1" error="نمره ما بین 0 تا 20 " prompt="نمره ما بین 0 تا 20" sqref="M56">
      <formula1>0</formula1>
      <formula2>20</formula2>
    </dataValidation>
    <dataValidation type="whole" allowBlank="1" showInputMessage="1" showErrorMessage="1" error="نمره ما بین 0 تا 20" prompt="نمره بین 0 تا 20" sqref="M57">
      <formula1>0</formula1>
      <formula2>20</formula2>
    </dataValidation>
    <dataValidation type="whole" allowBlank="1" showInputMessage="1" showErrorMessage="1" error="نمره ما بین 0 تا 20 مجاز است_x000a_" prompt="نمره ما بین 0 تا 20_x000a_" sqref="M58">
      <formula1>0</formula1>
      <formula2>20</formula2>
    </dataValidation>
    <dataValidation type="whole" allowBlank="1" showInputMessage="1" showErrorMessage="1" error="نمر ما بین 0 تا 20 مجاز است" prompt="نمره ما بین 0 تا 20" sqref="M60">
      <formula1>0</formula1>
      <formula2>20</formula2>
    </dataValidation>
    <dataValidation type="whole" allowBlank="1" showInputMessage="1" showErrorMessage="1" error="نمره بین 0 تا 20 مجاز است" prompt="نمره ما بین 0 تا 20" sqref="M61">
      <formula1>0</formula1>
      <formula2>20</formula2>
    </dataValidation>
    <dataValidation type="whole" allowBlank="1" showInputMessage="1" showErrorMessage="1" error="نمره بین 0 تا 20 مجاز است" prompt="نمره بین 0 تا 20 " sqref="M62">
      <formula1>0</formula1>
      <formula2>20</formula2>
    </dataValidation>
    <dataValidation type="whole" allowBlank="1" showInputMessage="1" showErrorMessage="1" error="مابین 0 تا 6 می توان نوشت." prompt="تعداد روز ثبت شود" sqref="N16">
      <formula1>0</formula1>
      <formula2>6</formula2>
    </dataValidation>
    <dataValidation allowBlank="1" showInputMessage="1" showErrorMessage="1" prompt="تعداد واحد درسی با احتساب ضرایب برای کارشناسی ارشد و دکتری نوشته شود." sqref="N24"/>
    <dataValidation type="whole" allowBlank="1" showInputMessage="1" showErrorMessage="1" error="جواب 0 یا 1 می تواند باشد_x000a_" prompt="برای جواب بلی 1 و خیر 0 ثبت گردد" sqref="M40">
      <formula1>0</formula1>
      <formula2>1</formula2>
    </dataValidation>
    <dataValidation type="whole" allowBlank="1" showInputMessage="1" showErrorMessage="1" prompt="برای جواب بلی 1 و خیر 0 ثبت گردد" sqref="M41 M42 M43 M44 M45">
      <formula1>0</formula1>
      <formula2>1</formula2>
    </dataValidation>
  </dataValidations>
  <pageMargins left="0.25" right="0.25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5"/>
  <sheetViews>
    <sheetView topLeftCell="A49" workbookViewId="0">
      <selection activeCell="A16" sqref="A16"/>
    </sheetView>
  </sheetViews>
  <sheetFormatPr defaultRowHeight="15"/>
  <cols>
    <col min="1" max="1" width="11" style="17" bestFit="1" customWidth="1"/>
    <col min="2" max="2" width="11.42578125" style="17" bestFit="1" customWidth="1"/>
    <col min="3" max="3" width="16.7109375" style="17" bestFit="1" customWidth="1"/>
    <col min="4" max="4" width="39.42578125" style="17" bestFit="1" customWidth="1"/>
    <col min="5" max="5" width="29.42578125" style="17" bestFit="1" customWidth="1"/>
    <col min="6" max="6" width="9.7109375" style="17" bestFit="1" customWidth="1"/>
    <col min="7" max="8" width="11.28515625" style="17" bestFit="1" customWidth="1"/>
    <col min="9" max="9" width="16.7109375" customWidth="1"/>
  </cols>
  <sheetData>
    <row r="1" spans="1:9">
      <c r="A1" s="17" t="s">
        <v>49</v>
      </c>
      <c r="B1" s="17" t="s">
        <v>50</v>
      </c>
      <c r="C1" s="17" t="s">
        <v>51</v>
      </c>
      <c r="D1" s="17" t="s">
        <v>52</v>
      </c>
      <c r="E1" s="17" t="s">
        <v>53</v>
      </c>
      <c r="F1" s="17" t="s">
        <v>54</v>
      </c>
      <c r="G1" s="17" t="s">
        <v>55</v>
      </c>
      <c r="H1" s="17" t="s">
        <v>56</v>
      </c>
    </row>
    <row r="2" spans="1:9">
      <c r="A2" s="18">
        <v>1380782872</v>
      </c>
      <c r="B2" s="17" t="s">
        <v>57</v>
      </c>
      <c r="C2" s="17" t="s">
        <v>58</v>
      </c>
      <c r="D2" s="17" t="s">
        <v>61</v>
      </c>
      <c r="E2" s="17" t="s">
        <v>63</v>
      </c>
      <c r="F2" s="17" t="s">
        <v>64</v>
      </c>
      <c r="G2" s="17" t="s">
        <v>65</v>
      </c>
      <c r="H2" s="17" t="s">
        <v>67</v>
      </c>
      <c r="I2" t="str">
        <f>B2&amp; C2</f>
        <v>سیدجمالقائم مقامی</v>
      </c>
    </row>
    <row r="3" spans="1:9">
      <c r="A3" s="18">
        <v>1465126104</v>
      </c>
      <c r="B3" s="17" t="s">
        <v>68</v>
      </c>
      <c r="C3" s="17" t="s">
        <v>69</v>
      </c>
      <c r="D3" s="17" t="s">
        <v>72</v>
      </c>
      <c r="E3" s="17" t="s">
        <v>71</v>
      </c>
      <c r="F3" s="17" t="s">
        <v>74</v>
      </c>
      <c r="G3" s="17" t="s">
        <v>75</v>
      </c>
      <c r="H3" s="17" t="s">
        <v>67</v>
      </c>
    </row>
    <row r="4" spans="1:9">
      <c r="A4" s="18">
        <v>5069396978</v>
      </c>
      <c r="B4" s="17" t="s">
        <v>77</v>
      </c>
      <c r="C4" s="17" t="s">
        <v>78</v>
      </c>
      <c r="D4" s="17" t="s">
        <v>82</v>
      </c>
      <c r="E4" s="17" t="s">
        <v>81</v>
      </c>
      <c r="F4" s="17" t="s">
        <v>83</v>
      </c>
      <c r="G4" s="17" t="s">
        <v>75</v>
      </c>
      <c r="H4" s="17" t="s">
        <v>67</v>
      </c>
    </row>
    <row r="5" spans="1:9">
      <c r="A5" s="18">
        <v>1465183817</v>
      </c>
      <c r="B5" s="17" t="s">
        <v>84</v>
      </c>
      <c r="C5" s="17" t="s">
        <v>85</v>
      </c>
      <c r="D5" s="17" t="s">
        <v>82</v>
      </c>
      <c r="E5" s="17" t="s">
        <v>86</v>
      </c>
      <c r="F5" s="17" t="s">
        <v>87</v>
      </c>
      <c r="G5" s="17" t="s">
        <v>75</v>
      </c>
      <c r="H5" s="17" t="s">
        <v>67</v>
      </c>
    </row>
    <row r="6" spans="1:9">
      <c r="A6" s="18">
        <v>4549805481</v>
      </c>
      <c r="B6" s="17" t="s">
        <v>88</v>
      </c>
      <c r="C6" s="17" t="s">
        <v>89</v>
      </c>
      <c r="D6" s="17" t="s">
        <v>90</v>
      </c>
      <c r="E6" s="17" t="s">
        <v>92</v>
      </c>
      <c r="F6" s="17" t="s">
        <v>93</v>
      </c>
      <c r="G6" s="17" t="s">
        <v>94</v>
      </c>
      <c r="H6" s="17" t="s">
        <v>67</v>
      </c>
    </row>
    <row r="7" spans="1:9">
      <c r="A7" s="18">
        <v>2871767777</v>
      </c>
      <c r="B7" s="17" t="s">
        <v>96</v>
      </c>
      <c r="C7" s="17" t="s">
        <v>97</v>
      </c>
      <c r="D7" s="17" t="s">
        <v>82</v>
      </c>
      <c r="E7" s="17" t="s">
        <v>81</v>
      </c>
      <c r="F7" s="17" t="s">
        <v>64</v>
      </c>
      <c r="G7" s="17" t="s">
        <v>75</v>
      </c>
      <c r="H7" s="17" t="s">
        <v>67</v>
      </c>
    </row>
    <row r="8" spans="1:9">
      <c r="A8" s="18">
        <v>1373805471</v>
      </c>
      <c r="B8" s="17" t="s">
        <v>100</v>
      </c>
      <c r="C8" s="17" t="s">
        <v>101</v>
      </c>
      <c r="D8" s="17" t="s">
        <v>104</v>
      </c>
      <c r="E8" s="17" t="s">
        <v>105</v>
      </c>
      <c r="F8" s="17" t="s">
        <v>106</v>
      </c>
      <c r="G8" s="17" t="s">
        <v>107</v>
      </c>
      <c r="H8" s="17" t="s">
        <v>67</v>
      </c>
    </row>
    <row r="9" spans="1:9">
      <c r="A9" s="18">
        <v>1377968197</v>
      </c>
      <c r="B9" s="17" t="s">
        <v>108</v>
      </c>
      <c r="C9" s="17" t="s">
        <v>109</v>
      </c>
      <c r="D9" s="17" t="s">
        <v>104</v>
      </c>
      <c r="E9" s="17" t="s">
        <v>110</v>
      </c>
      <c r="F9" s="17" t="s">
        <v>111</v>
      </c>
      <c r="G9" s="17" t="s">
        <v>65</v>
      </c>
      <c r="H9" s="17" t="s">
        <v>67</v>
      </c>
    </row>
    <row r="10" spans="1:9">
      <c r="A10" s="18">
        <v>1717531997</v>
      </c>
      <c r="B10" s="17" t="s">
        <v>112</v>
      </c>
      <c r="C10" s="17" t="s">
        <v>113</v>
      </c>
      <c r="D10" s="17" t="s">
        <v>104</v>
      </c>
      <c r="E10" s="17" t="s">
        <v>110</v>
      </c>
      <c r="F10" s="17" t="s">
        <v>106</v>
      </c>
      <c r="G10" s="17" t="s">
        <v>65</v>
      </c>
      <c r="H10" s="17" t="s">
        <v>67</v>
      </c>
    </row>
    <row r="11" spans="1:9">
      <c r="A11" s="18">
        <v>1552600882</v>
      </c>
      <c r="B11" s="17" t="s">
        <v>114</v>
      </c>
      <c r="C11" s="17" t="s">
        <v>115</v>
      </c>
      <c r="D11" s="17" t="s">
        <v>104</v>
      </c>
      <c r="E11" s="17" t="s">
        <v>117</v>
      </c>
      <c r="F11" s="17" t="s">
        <v>118</v>
      </c>
      <c r="G11" s="17" t="s">
        <v>65</v>
      </c>
      <c r="H11" s="17" t="s">
        <v>67</v>
      </c>
    </row>
    <row r="12" spans="1:9">
      <c r="A12" s="18">
        <v>1379770858</v>
      </c>
      <c r="B12" s="17" t="s">
        <v>119</v>
      </c>
      <c r="C12" s="17" t="s">
        <v>120</v>
      </c>
      <c r="D12" s="17" t="s">
        <v>82</v>
      </c>
      <c r="E12" s="17" t="s">
        <v>121</v>
      </c>
      <c r="F12" s="17" t="s">
        <v>122</v>
      </c>
      <c r="G12" s="17" t="s">
        <v>75</v>
      </c>
      <c r="H12" s="17" t="s">
        <v>67</v>
      </c>
    </row>
    <row r="13" spans="1:9">
      <c r="A13" s="18">
        <v>2751514847</v>
      </c>
      <c r="B13" s="17" t="s">
        <v>68</v>
      </c>
      <c r="C13" s="17" t="s">
        <v>123</v>
      </c>
      <c r="D13" s="17" t="s">
        <v>82</v>
      </c>
      <c r="E13" s="17" t="s">
        <v>125</v>
      </c>
      <c r="F13" s="17" t="s">
        <v>73</v>
      </c>
      <c r="G13" s="17" t="s">
        <v>75</v>
      </c>
      <c r="H13" s="17" t="s">
        <v>67</v>
      </c>
    </row>
    <row r="14" spans="1:9">
      <c r="A14" s="18">
        <v>1581357974</v>
      </c>
      <c r="B14" s="17" t="s">
        <v>126</v>
      </c>
      <c r="C14" s="17" t="s">
        <v>127</v>
      </c>
      <c r="D14" s="17" t="s">
        <v>82</v>
      </c>
      <c r="E14" s="17" t="s">
        <v>129</v>
      </c>
      <c r="F14" s="17" t="s">
        <v>118</v>
      </c>
      <c r="G14" s="17" t="s">
        <v>130</v>
      </c>
      <c r="H14" s="17" t="s">
        <v>67</v>
      </c>
    </row>
    <row r="15" spans="1:9">
      <c r="A15" s="18">
        <v>1377937704</v>
      </c>
      <c r="B15" s="17" t="s">
        <v>68</v>
      </c>
      <c r="C15" s="17" t="s">
        <v>131</v>
      </c>
      <c r="D15" s="17" t="s">
        <v>82</v>
      </c>
      <c r="E15" s="17" t="s">
        <v>86</v>
      </c>
      <c r="F15" s="17" t="s">
        <v>133</v>
      </c>
      <c r="G15" s="17" t="s">
        <v>75</v>
      </c>
      <c r="H15" s="17" t="s">
        <v>67</v>
      </c>
    </row>
    <row r="16" spans="1:9">
      <c r="A16" s="18">
        <v>57296588</v>
      </c>
      <c r="B16" s="17" t="s">
        <v>134</v>
      </c>
      <c r="C16" s="17" t="s">
        <v>135</v>
      </c>
      <c r="D16" s="17" t="s">
        <v>104</v>
      </c>
      <c r="E16" s="17" t="s">
        <v>136</v>
      </c>
      <c r="F16" s="17" t="s">
        <v>137</v>
      </c>
      <c r="G16" s="17" t="s">
        <v>107</v>
      </c>
      <c r="H16" s="17" t="s">
        <v>67</v>
      </c>
    </row>
    <row r="17" spans="1:8">
      <c r="A17" s="18">
        <v>1551972999</v>
      </c>
      <c r="B17" s="17" t="s">
        <v>138</v>
      </c>
      <c r="C17" s="17" t="s">
        <v>139</v>
      </c>
      <c r="D17" s="17" t="s">
        <v>90</v>
      </c>
      <c r="E17" s="17" t="s">
        <v>141</v>
      </c>
      <c r="F17" s="17" t="s">
        <v>99</v>
      </c>
      <c r="G17" s="17" t="s">
        <v>107</v>
      </c>
      <c r="H17" s="17" t="s">
        <v>67</v>
      </c>
    </row>
    <row r="18" spans="1:8">
      <c r="A18" s="18">
        <v>1378879201</v>
      </c>
      <c r="B18" s="17" t="s">
        <v>128</v>
      </c>
      <c r="C18" s="17" t="s">
        <v>142</v>
      </c>
      <c r="D18" s="17" t="s">
        <v>82</v>
      </c>
      <c r="E18" s="17" t="s">
        <v>143</v>
      </c>
      <c r="F18" s="17" t="s">
        <v>144</v>
      </c>
      <c r="G18" s="17" t="s">
        <v>75</v>
      </c>
      <c r="H18" s="17" t="s">
        <v>67</v>
      </c>
    </row>
    <row r="19" spans="1:8">
      <c r="A19" s="18">
        <v>2800373822</v>
      </c>
      <c r="B19" s="17" t="s">
        <v>145</v>
      </c>
      <c r="C19" s="17" t="s">
        <v>146</v>
      </c>
      <c r="D19" s="17" t="s">
        <v>82</v>
      </c>
      <c r="E19" s="17" t="s">
        <v>81</v>
      </c>
      <c r="F19" s="17" t="s">
        <v>147</v>
      </c>
      <c r="G19" s="17" t="s">
        <v>75</v>
      </c>
      <c r="H19" s="17" t="s">
        <v>67</v>
      </c>
    </row>
    <row r="20" spans="1:8">
      <c r="A20" s="18">
        <v>1377896722</v>
      </c>
      <c r="B20" s="17" t="s">
        <v>148</v>
      </c>
      <c r="C20" s="17" t="s">
        <v>149</v>
      </c>
      <c r="D20" s="17" t="s">
        <v>82</v>
      </c>
      <c r="E20" s="17" t="s">
        <v>150</v>
      </c>
      <c r="F20" s="17" t="s">
        <v>133</v>
      </c>
      <c r="G20" s="17" t="s">
        <v>75</v>
      </c>
      <c r="H20" s="17" t="s">
        <v>67</v>
      </c>
    </row>
    <row r="21" spans="1:8">
      <c r="A21" s="18">
        <v>2851245041</v>
      </c>
      <c r="B21" s="17" t="s">
        <v>151</v>
      </c>
      <c r="C21" s="17" t="s">
        <v>152</v>
      </c>
      <c r="D21" s="17" t="s">
        <v>82</v>
      </c>
      <c r="E21" s="17" t="s">
        <v>86</v>
      </c>
      <c r="F21" s="17" t="s">
        <v>62</v>
      </c>
      <c r="G21" s="17" t="s">
        <v>75</v>
      </c>
      <c r="H21" s="17" t="s">
        <v>67</v>
      </c>
    </row>
    <row r="22" spans="1:8">
      <c r="A22" s="18">
        <v>1377127516</v>
      </c>
      <c r="B22" s="17" t="s">
        <v>153</v>
      </c>
      <c r="C22" s="17" t="s">
        <v>154</v>
      </c>
      <c r="D22" s="17" t="s">
        <v>104</v>
      </c>
      <c r="E22" s="17" t="s">
        <v>136</v>
      </c>
      <c r="F22" s="17" t="s">
        <v>156</v>
      </c>
      <c r="G22" s="17" t="s">
        <v>65</v>
      </c>
      <c r="H22" s="17" t="s">
        <v>67</v>
      </c>
    </row>
    <row r="23" spans="1:8">
      <c r="A23" s="18">
        <v>1379005078</v>
      </c>
      <c r="B23" s="17" t="s">
        <v>157</v>
      </c>
      <c r="C23" s="17" t="s">
        <v>158</v>
      </c>
      <c r="D23" s="17" t="s">
        <v>104</v>
      </c>
      <c r="E23" s="17" t="s">
        <v>110</v>
      </c>
      <c r="F23" s="17" t="s">
        <v>159</v>
      </c>
      <c r="G23" s="17" t="s">
        <v>65</v>
      </c>
      <c r="H23" s="17" t="s">
        <v>67</v>
      </c>
    </row>
    <row r="24" spans="1:8">
      <c r="A24" s="18">
        <v>1378988809</v>
      </c>
      <c r="B24" s="17" t="s">
        <v>160</v>
      </c>
      <c r="C24" s="17" t="s">
        <v>161</v>
      </c>
      <c r="D24" s="17" t="s">
        <v>104</v>
      </c>
      <c r="E24" s="17" t="s">
        <v>110</v>
      </c>
      <c r="F24" s="17" t="s">
        <v>162</v>
      </c>
      <c r="G24" s="17" t="s">
        <v>65</v>
      </c>
      <c r="H24" s="17" t="s">
        <v>67</v>
      </c>
    </row>
    <row r="25" spans="1:8">
      <c r="A25" s="18">
        <v>1380809959</v>
      </c>
      <c r="B25" s="17" t="s">
        <v>128</v>
      </c>
      <c r="C25" s="17" t="s">
        <v>163</v>
      </c>
      <c r="D25" s="17" t="s">
        <v>72</v>
      </c>
      <c r="E25" s="17" t="s">
        <v>166</v>
      </c>
      <c r="F25" s="17" t="s">
        <v>167</v>
      </c>
      <c r="G25" s="17" t="s">
        <v>75</v>
      </c>
      <c r="H25" s="17" t="s">
        <v>67</v>
      </c>
    </row>
    <row r="26" spans="1:8">
      <c r="A26" s="18">
        <v>2871802947</v>
      </c>
      <c r="B26" s="17" t="s">
        <v>168</v>
      </c>
      <c r="C26" s="17" t="s">
        <v>169</v>
      </c>
      <c r="D26" s="17" t="s">
        <v>82</v>
      </c>
      <c r="E26" s="17" t="s">
        <v>143</v>
      </c>
      <c r="F26" s="17" t="s">
        <v>111</v>
      </c>
      <c r="G26" s="17" t="s">
        <v>130</v>
      </c>
      <c r="H26" s="17" t="s">
        <v>67</v>
      </c>
    </row>
    <row r="27" spans="1:8">
      <c r="A27" s="18">
        <v>1376396750</v>
      </c>
      <c r="B27" s="17" t="s">
        <v>171</v>
      </c>
      <c r="C27" s="17" t="s">
        <v>172</v>
      </c>
      <c r="D27" s="17" t="s">
        <v>61</v>
      </c>
      <c r="E27" s="17" t="s">
        <v>63</v>
      </c>
      <c r="F27" s="17" t="s">
        <v>159</v>
      </c>
      <c r="G27" s="17" t="s">
        <v>130</v>
      </c>
      <c r="H27" s="17" t="s">
        <v>67</v>
      </c>
    </row>
    <row r="28" spans="1:8">
      <c r="A28" s="18">
        <v>4929865311</v>
      </c>
      <c r="B28" s="17" t="s">
        <v>174</v>
      </c>
      <c r="C28" s="17" t="s">
        <v>175</v>
      </c>
      <c r="D28" s="17" t="s">
        <v>82</v>
      </c>
      <c r="E28" s="17" t="s">
        <v>176</v>
      </c>
      <c r="F28" s="17" t="s">
        <v>118</v>
      </c>
      <c r="G28" s="17" t="s">
        <v>75</v>
      </c>
      <c r="H28" s="17" t="s">
        <v>67</v>
      </c>
    </row>
    <row r="29" spans="1:8">
      <c r="A29" s="18">
        <v>2754129375</v>
      </c>
      <c r="B29" s="17" t="s">
        <v>177</v>
      </c>
      <c r="C29" s="17" t="s">
        <v>178</v>
      </c>
      <c r="D29" s="17" t="s">
        <v>72</v>
      </c>
      <c r="E29" s="17" t="s">
        <v>166</v>
      </c>
      <c r="F29" s="17" t="s">
        <v>122</v>
      </c>
      <c r="G29" s="17" t="s">
        <v>75</v>
      </c>
      <c r="H29" s="17" t="s">
        <v>67</v>
      </c>
    </row>
    <row r="30" spans="1:8">
      <c r="A30" s="18">
        <v>1460910982</v>
      </c>
      <c r="B30" s="17" t="s">
        <v>148</v>
      </c>
      <c r="C30" s="17" t="s">
        <v>180</v>
      </c>
      <c r="D30" s="17" t="s">
        <v>72</v>
      </c>
      <c r="E30" s="17" t="s">
        <v>182</v>
      </c>
      <c r="F30" s="17" t="s">
        <v>83</v>
      </c>
      <c r="G30" s="17" t="s">
        <v>75</v>
      </c>
      <c r="H30" s="17" t="s">
        <v>67</v>
      </c>
    </row>
    <row r="31" spans="1:8">
      <c r="A31" s="18">
        <v>2800329408</v>
      </c>
      <c r="B31" s="17" t="s">
        <v>119</v>
      </c>
      <c r="C31" s="17" t="s">
        <v>183</v>
      </c>
      <c r="D31" s="17" t="s">
        <v>82</v>
      </c>
      <c r="E31" s="17" t="s">
        <v>185</v>
      </c>
      <c r="F31" s="17" t="s">
        <v>186</v>
      </c>
      <c r="G31" s="17" t="s">
        <v>75</v>
      </c>
      <c r="H31" s="17" t="s">
        <v>67</v>
      </c>
    </row>
    <row r="32" spans="1:8">
      <c r="A32" s="18">
        <v>1372746153</v>
      </c>
      <c r="B32" s="17" t="s">
        <v>187</v>
      </c>
      <c r="C32" s="17" t="s">
        <v>188</v>
      </c>
      <c r="D32" s="17" t="s">
        <v>82</v>
      </c>
      <c r="E32" s="17" t="s">
        <v>189</v>
      </c>
      <c r="F32" s="17" t="s">
        <v>133</v>
      </c>
      <c r="G32" s="17" t="s">
        <v>75</v>
      </c>
      <c r="H32" s="17" t="s">
        <v>67</v>
      </c>
    </row>
    <row r="33" spans="1:8">
      <c r="A33" s="18">
        <v>1381510205</v>
      </c>
      <c r="B33" s="17" t="s">
        <v>190</v>
      </c>
      <c r="C33" s="17" t="s">
        <v>191</v>
      </c>
      <c r="D33" s="17" t="s">
        <v>82</v>
      </c>
      <c r="E33" s="17" t="s">
        <v>81</v>
      </c>
      <c r="F33" s="17" t="s">
        <v>193</v>
      </c>
      <c r="G33" s="17" t="s">
        <v>130</v>
      </c>
      <c r="H33" s="17" t="s">
        <v>67</v>
      </c>
    </row>
    <row r="34" spans="1:8">
      <c r="A34" s="18">
        <v>1375089048</v>
      </c>
      <c r="B34" s="17" t="s">
        <v>194</v>
      </c>
      <c r="C34" s="17" t="s">
        <v>195</v>
      </c>
      <c r="D34" s="17" t="s">
        <v>82</v>
      </c>
      <c r="E34" s="17" t="s">
        <v>196</v>
      </c>
      <c r="F34" s="17" t="s">
        <v>122</v>
      </c>
      <c r="G34" s="17" t="s">
        <v>75</v>
      </c>
      <c r="H34" s="17" t="s">
        <v>67</v>
      </c>
    </row>
    <row r="35" spans="1:8">
      <c r="A35" s="18">
        <v>1530229790</v>
      </c>
      <c r="B35" s="17" t="s">
        <v>197</v>
      </c>
      <c r="C35" s="17" t="s">
        <v>198</v>
      </c>
      <c r="D35" s="17" t="s">
        <v>72</v>
      </c>
      <c r="E35" s="17" t="s">
        <v>71</v>
      </c>
      <c r="F35" s="17" t="s">
        <v>200</v>
      </c>
      <c r="G35" s="17" t="s">
        <v>107</v>
      </c>
      <c r="H35" s="17" t="s">
        <v>67</v>
      </c>
    </row>
    <row r="36" spans="1:8">
      <c r="A36" s="18">
        <v>1373666595</v>
      </c>
      <c r="B36" s="17" t="s">
        <v>179</v>
      </c>
      <c r="C36" s="17" t="s">
        <v>201</v>
      </c>
      <c r="D36" s="17" t="s">
        <v>82</v>
      </c>
      <c r="E36" s="17" t="s">
        <v>203</v>
      </c>
      <c r="F36" s="17" t="s">
        <v>204</v>
      </c>
      <c r="G36" s="17" t="s">
        <v>75</v>
      </c>
      <c r="H36" s="17" t="s">
        <v>67</v>
      </c>
    </row>
    <row r="37" spans="1:8">
      <c r="A37" s="18">
        <v>1375602861</v>
      </c>
      <c r="B37" s="17" t="s">
        <v>205</v>
      </c>
      <c r="C37" s="17" t="s">
        <v>206</v>
      </c>
      <c r="D37" s="17" t="s">
        <v>82</v>
      </c>
      <c r="E37" s="17" t="s">
        <v>143</v>
      </c>
      <c r="F37" s="17" t="s">
        <v>144</v>
      </c>
      <c r="G37" s="17" t="s">
        <v>75</v>
      </c>
      <c r="H37" s="17" t="s">
        <v>67</v>
      </c>
    </row>
    <row r="38" spans="1:8">
      <c r="A38" s="18">
        <v>1381206271</v>
      </c>
      <c r="B38" s="17" t="s">
        <v>208</v>
      </c>
      <c r="C38" s="17" t="s">
        <v>209</v>
      </c>
      <c r="D38" s="17" t="s">
        <v>82</v>
      </c>
      <c r="E38" s="17" t="s">
        <v>143</v>
      </c>
      <c r="F38" s="17" t="s">
        <v>210</v>
      </c>
      <c r="G38" s="17" t="s">
        <v>130</v>
      </c>
      <c r="H38" s="17" t="s">
        <v>67</v>
      </c>
    </row>
    <row r="39" spans="1:8">
      <c r="A39" s="18">
        <v>2800336560</v>
      </c>
      <c r="B39" s="17" t="s">
        <v>211</v>
      </c>
      <c r="C39" s="17" t="s">
        <v>212</v>
      </c>
      <c r="D39" s="17" t="s">
        <v>82</v>
      </c>
      <c r="E39" s="17" t="s">
        <v>143</v>
      </c>
      <c r="F39" s="17" t="s">
        <v>62</v>
      </c>
      <c r="G39" s="17" t="s">
        <v>75</v>
      </c>
      <c r="H39" s="17" t="s">
        <v>67</v>
      </c>
    </row>
    <row r="40" spans="1:8">
      <c r="A40" s="18">
        <v>2840365081</v>
      </c>
      <c r="B40" s="17" t="s">
        <v>213</v>
      </c>
      <c r="C40" s="17" t="s">
        <v>214</v>
      </c>
      <c r="D40" s="17" t="s">
        <v>217</v>
      </c>
      <c r="E40" s="17" t="s">
        <v>216</v>
      </c>
      <c r="F40" s="17" t="s">
        <v>159</v>
      </c>
      <c r="G40" s="17" t="s">
        <v>75</v>
      </c>
      <c r="H40" s="17" t="s">
        <v>67</v>
      </c>
    </row>
    <row r="41" spans="1:8">
      <c r="A41" s="18">
        <v>1380766281</v>
      </c>
      <c r="B41" s="17" t="s">
        <v>218</v>
      </c>
      <c r="C41" s="17" t="s">
        <v>219</v>
      </c>
      <c r="D41" s="17" t="s">
        <v>82</v>
      </c>
      <c r="E41" s="17" t="s">
        <v>125</v>
      </c>
      <c r="F41" s="17" t="s">
        <v>144</v>
      </c>
      <c r="G41" s="17" t="s">
        <v>75</v>
      </c>
      <c r="H41" s="17" t="s">
        <v>67</v>
      </c>
    </row>
    <row r="42" spans="1:8">
      <c r="A42" s="18">
        <v>2851236504</v>
      </c>
      <c r="B42" s="17" t="s">
        <v>220</v>
      </c>
      <c r="C42" s="17" t="s">
        <v>221</v>
      </c>
      <c r="D42" s="17" t="s">
        <v>82</v>
      </c>
      <c r="E42" s="17" t="s">
        <v>223</v>
      </c>
      <c r="F42" s="17" t="s">
        <v>224</v>
      </c>
      <c r="G42" s="17" t="s">
        <v>75</v>
      </c>
      <c r="H42" s="17" t="s">
        <v>67</v>
      </c>
    </row>
    <row r="43" spans="1:8">
      <c r="A43" s="18">
        <v>1377053245</v>
      </c>
      <c r="B43" s="17" t="s">
        <v>225</v>
      </c>
      <c r="C43" s="17" t="s">
        <v>226</v>
      </c>
      <c r="D43" s="17" t="s">
        <v>82</v>
      </c>
      <c r="E43" s="17" t="s">
        <v>228</v>
      </c>
      <c r="F43" s="17" t="s">
        <v>144</v>
      </c>
      <c r="G43" s="17" t="s">
        <v>75</v>
      </c>
      <c r="H43" s="17" t="s">
        <v>67</v>
      </c>
    </row>
    <row r="44" spans="1:8">
      <c r="A44" s="18">
        <v>3750546827</v>
      </c>
      <c r="B44" s="17" t="s">
        <v>229</v>
      </c>
      <c r="C44" s="17" t="s">
        <v>230</v>
      </c>
      <c r="D44" s="17" t="s">
        <v>82</v>
      </c>
      <c r="E44" s="17" t="s">
        <v>185</v>
      </c>
      <c r="F44" s="17" t="s">
        <v>133</v>
      </c>
      <c r="G44" s="17" t="s">
        <v>130</v>
      </c>
      <c r="H44" s="17" t="s">
        <v>67</v>
      </c>
    </row>
    <row r="45" spans="1:8">
      <c r="A45" s="18">
        <v>1709731265</v>
      </c>
      <c r="B45" s="17" t="s">
        <v>232</v>
      </c>
      <c r="C45" s="17" t="s">
        <v>233</v>
      </c>
      <c r="D45" s="17" t="s">
        <v>82</v>
      </c>
      <c r="E45" s="17" t="s">
        <v>235</v>
      </c>
      <c r="F45" s="17" t="s">
        <v>162</v>
      </c>
      <c r="G45" s="17" t="s">
        <v>75</v>
      </c>
      <c r="H45" s="17" t="s">
        <v>67</v>
      </c>
    </row>
    <row r="46" spans="1:8">
      <c r="A46" s="18">
        <v>2739183836</v>
      </c>
      <c r="B46" s="17" t="s">
        <v>70</v>
      </c>
      <c r="C46" s="17" t="s">
        <v>236</v>
      </c>
      <c r="D46" s="17" t="s">
        <v>90</v>
      </c>
      <c r="E46" s="17" t="s">
        <v>141</v>
      </c>
      <c r="F46" s="17" t="s">
        <v>159</v>
      </c>
      <c r="G46" s="17" t="s">
        <v>65</v>
      </c>
      <c r="H46" s="17" t="s">
        <v>67</v>
      </c>
    </row>
    <row r="47" spans="1:8">
      <c r="A47" s="18">
        <v>1621381242</v>
      </c>
      <c r="B47" s="17" t="s">
        <v>238</v>
      </c>
      <c r="C47" s="17" t="s">
        <v>239</v>
      </c>
      <c r="D47" s="17" t="s">
        <v>82</v>
      </c>
      <c r="E47" s="17" t="s">
        <v>240</v>
      </c>
      <c r="F47" s="17" t="s">
        <v>106</v>
      </c>
      <c r="G47" s="17" t="s">
        <v>75</v>
      </c>
      <c r="H47" s="17" t="s">
        <v>67</v>
      </c>
    </row>
    <row r="48" spans="1:8">
      <c r="A48" s="18">
        <v>1379012457</v>
      </c>
      <c r="B48" s="17" t="s">
        <v>155</v>
      </c>
      <c r="C48" s="17" t="s">
        <v>241</v>
      </c>
      <c r="D48" s="17" t="s">
        <v>104</v>
      </c>
      <c r="E48" s="17" t="s">
        <v>243</v>
      </c>
      <c r="F48" s="17" t="s">
        <v>210</v>
      </c>
      <c r="G48" s="17" t="s">
        <v>107</v>
      </c>
      <c r="H48" s="17" t="s">
        <v>67</v>
      </c>
    </row>
    <row r="49" spans="1:8">
      <c r="A49" s="18">
        <v>1378977361</v>
      </c>
      <c r="B49" s="17" t="s">
        <v>148</v>
      </c>
      <c r="C49" s="17" t="s">
        <v>244</v>
      </c>
      <c r="D49" s="17" t="s">
        <v>104</v>
      </c>
      <c r="E49" s="17" t="s">
        <v>110</v>
      </c>
      <c r="F49" s="17" t="s">
        <v>106</v>
      </c>
      <c r="G49" s="17" t="s">
        <v>65</v>
      </c>
      <c r="H49" s="17" t="s">
        <v>67</v>
      </c>
    </row>
    <row r="50" spans="1:8">
      <c r="A50" s="18">
        <v>1373783869</v>
      </c>
      <c r="B50" s="17" t="s">
        <v>245</v>
      </c>
      <c r="C50" s="17" t="s">
        <v>246</v>
      </c>
      <c r="D50" s="17" t="s">
        <v>72</v>
      </c>
      <c r="E50" s="17" t="s">
        <v>166</v>
      </c>
      <c r="F50" s="17" t="s">
        <v>247</v>
      </c>
      <c r="G50" s="17" t="s">
        <v>75</v>
      </c>
      <c r="H50" s="17" t="s">
        <v>67</v>
      </c>
    </row>
    <row r="51" spans="1:8">
      <c r="A51" s="18">
        <v>1709334274</v>
      </c>
      <c r="B51" s="17" t="s">
        <v>248</v>
      </c>
      <c r="C51" s="17" t="s">
        <v>249</v>
      </c>
      <c r="D51" s="17" t="s">
        <v>82</v>
      </c>
      <c r="E51" s="17" t="s">
        <v>250</v>
      </c>
      <c r="F51" s="17" t="s">
        <v>62</v>
      </c>
      <c r="G51" s="17" t="s">
        <v>75</v>
      </c>
      <c r="H51" s="17" t="s">
        <v>67</v>
      </c>
    </row>
    <row r="52" spans="1:8">
      <c r="A52" s="18">
        <v>5679681099</v>
      </c>
      <c r="B52" s="17" t="s">
        <v>251</v>
      </c>
      <c r="C52" s="17" t="s">
        <v>252</v>
      </c>
      <c r="D52" s="17" t="s">
        <v>82</v>
      </c>
      <c r="E52" s="17" t="s">
        <v>143</v>
      </c>
      <c r="F52" s="17" t="s">
        <v>144</v>
      </c>
      <c r="G52" s="17" t="s">
        <v>75</v>
      </c>
      <c r="H52" s="17" t="s">
        <v>67</v>
      </c>
    </row>
    <row r="53" spans="1:8">
      <c r="A53" s="18">
        <v>1373745371</v>
      </c>
      <c r="B53" s="17" t="s">
        <v>215</v>
      </c>
      <c r="C53" s="17" t="s">
        <v>255</v>
      </c>
      <c r="D53" s="17" t="s">
        <v>82</v>
      </c>
      <c r="E53" s="17" t="s">
        <v>143</v>
      </c>
      <c r="F53" s="17" t="s">
        <v>64</v>
      </c>
      <c r="G53" s="17" t="s">
        <v>75</v>
      </c>
      <c r="H53" s="17" t="s">
        <v>67</v>
      </c>
    </row>
    <row r="54" spans="1:8">
      <c r="A54" s="18">
        <v>46410384</v>
      </c>
      <c r="B54" s="17" t="s">
        <v>256</v>
      </c>
      <c r="C54" s="17" t="s">
        <v>257</v>
      </c>
      <c r="D54" s="17" t="s">
        <v>82</v>
      </c>
      <c r="E54" s="17" t="s">
        <v>258</v>
      </c>
      <c r="F54" s="17" t="s">
        <v>193</v>
      </c>
      <c r="G54" s="17" t="s">
        <v>75</v>
      </c>
      <c r="H54" s="17" t="s">
        <v>67</v>
      </c>
    </row>
    <row r="55" spans="1:8">
      <c r="A55" s="18">
        <v>4650368677</v>
      </c>
      <c r="B55" s="17" t="s">
        <v>259</v>
      </c>
      <c r="C55" s="17" t="s">
        <v>260</v>
      </c>
      <c r="D55" s="17" t="s">
        <v>217</v>
      </c>
      <c r="E55" s="17" t="s">
        <v>261</v>
      </c>
      <c r="F55" s="17" t="s">
        <v>93</v>
      </c>
      <c r="G55" s="17" t="s">
        <v>130</v>
      </c>
      <c r="H55" s="17" t="s">
        <v>67</v>
      </c>
    </row>
    <row r="56" spans="1:8">
      <c r="A56" s="18">
        <v>1379848415</v>
      </c>
      <c r="B56" s="17" t="s">
        <v>238</v>
      </c>
      <c r="C56" s="17" t="s">
        <v>262</v>
      </c>
      <c r="D56" s="17" t="s">
        <v>82</v>
      </c>
      <c r="E56" s="17" t="s">
        <v>258</v>
      </c>
      <c r="F56" s="17" t="s">
        <v>133</v>
      </c>
      <c r="G56" s="17" t="s">
        <v>75</v>
      </c>
      <c r="H56" s="17" t="s">
        <v>67</v>
      </c>
    </row>
    <row r="57" spans="1:8">
      <c r="A57" s="18">
        <v>1376334860</v>
      </c>
      <c r="B57" s="17" t="s">
        <v>263</v>
      </c>
      <c r="C57" s="17" t="s">
        <v>264</v>
      </c>
      <c r="D57" s="17" t="s">
        <v>82</v>
      </c>
      <c r="E57" s="17" t="s">
        <v>223</v>
      </c>
      <c r="F57" s="17" t="s">
        <v>106</v>
      </c>
      <c r="G57" s="17" t="s">
        <v>130</v>
      </c>
      <c r="H57" s="17" t="s">
        <v>67</v>
      </c>
    </row>
    <row r="58" spans="1:8">
      <c r="A58" s="18">
        <v>2200418914</v>
      </c>
      <c r="B58" s="17" t="s">
        <v>265</v>
      </c>
      <c r="C58" s="17" t="s">
        <v>266</v>
      </c>
      <c r="D58" s="17" t="s">
        <v>82</v>
      </c>
      <c r="E58" s="17" t="s">
        <v>268</v>
      </c>
      <c r="F58" s="17" t="s">
        <v>193</v>
      </c>
      <c r="G58" s="17" t="s">
        <v>130</v>
      </c>
      <c r="H58" s="17" t="s">
        <v>67</v>
      </c>
    </row>
    <row r="59" spans="1:8">
      <c r="A59" s="18">
        <v>1377188991</v>
      </c>
      <c r="B59" s="17" t="s">
        <v>108</v>
      </c>
      <c r="C59" s="17" t="s">
        <v>269</v>
      </c>
      <c r="D59" s="17" t="s">
        <v>82</v>
      </c>
      <c r="E59" s="17" t="s">
        <v>268</v>
      </c>
      <c r="F59" s="17" t="s">
        <v>118</v>
      </c>
      <c r="G59" s="17" t="s">
        <v>75</v>
      </c>
      <c r="H59" s="17" t="s">
        <v>67</v>
      </c>
    </row>
    <row r="60" spans="1:8">
      <c r="A60" s="18">
        <v>1550386875</v>
      </c>
      <c r="B60" s="17" t="s">
        <v>140</v>
      </c>
      <c r="C60" s="17" t="s">
        <v>270</v>
      </c>
      <c r="D60" s="17" t="s">
        <v>82</v>
      </c>
      <c r="E60" s="17" t="s">
        <v>272</v>
      </c>
      <c r="F60" s="17" t="s">
        <v>192</v>
      </c>
      <c r="G60" s="17" t="s">
        <v>75</v>
      </c>
      <c r="H60" s="17" t="s">
        <v>67</v>
      </c>
    </row>
    <row r="61" spans="1:8">
      <c r="A61" s="18">
        <v>1698962754</v>
      </c>
      <c r="B61" s="17" t="s">
        <v>273</v>
      </c>
      <c r="C61" s="17" t="s">
        <v>274</v>
      </c>
      <c r="D61" s="17" t="s">
        <v>82</v>
      </c>
      <c r="E61" s="17" t="s">
        <v>272</v>
      </c>
      <c r="F61" s="17" t="s">
        <v>64</v>
      </c>
      <c r="G61" s="17" t="s">
        <v>75</v>
      </c>
      <c r="H61" s="17" t="s">
        <v>67</v>
      </c>
    </row>
    <row r="62" spans="1:8">
      <c r="A62" s="18">
        <v>2871831866</v>
      </c>
      <c r="B62" s="17" t="s">
        <v>164</v>
      </c>
      <c r="C62" s="17" t="s">
        <v>276</v>
      </c>
      <c r="D62" s="17" t="s">
        <v>82</v>
      </c>
      <c r="E62" s="17" t="s">
        <v>277</v>
      </c>
      <c r="F62" s="17" t="s">
        <v>159</v>
      </c>
      <c r="G62" s="17" t="s">
        <v>75</v>
      </c>
      <c r="H62" s="17" t="s">
        <v>67</v>
      </c>
    </row>
    <row r="63" spans="1:8">
      <c r="A63" s="18">
        <v>1378007565</v>
      </c>
      <c r="B63" s="17" t="s">
        <v>278</v>
      </c>
      <c r="C63" s="17" t="s">
        <v>279</v>
      </c>
      <c r="D63" s="17" t="s">
        <v>82</v>
      </c>
      <c r="E63" s="17" t="s">
        <v>277</v>
      </c>
      <c r="F63" s="17" t="s">
        <v>162</v>
      </c>
      <c r="G63" s="17" t="s">
        <v>75</v>
      </c>
      <c r="H63" s="17" t="s">
        <v>67</v>
      </c>
    </row>
    <row r="64" spans="1:8">
      <c r="A64" s="18">
        <v>1377204324</v>
      </c>
      <c r="B64" s="17" t="s">
        <v>280</v>
      </c>
      <c r="C64" s="17" t="s">
        <v>281</v>
      </c>
      <c r="D64" s="17" t="s">
        <v>82</v>
      </c>
      <c r="E64" s="17" t="s">
        <v>277</v>
      </c>
      <c r="F64" s="17" t="s">
        <v>159</v>
      </c>
      <c r="G64" s="17" t="s">
        <v>130</v>
      </c>
      <c r="H64" s="17" t="s">
        <v>67</v>
      </c>
    </row>
    <row r="65" spans="1:8">
      <c r="A65" s="18">
        <v>1376385351</v>
      </c>
      <c r="B65" s="17" t="s">
        <v>222</v>
      </c>
      <c r="C65" s="17" t="s">
        <v>282</v>
      </c>
      <c r="D65" s="17" t="s">
        <v>82</v>
      </c>
      <c r="E65" s="17" t="s">
        <v>81</v>
      </c>
      <c r="F65" s="17" t="s">
        <v>147</v>
      </c>
      <c r="G65" s="17" t="s">
        <v>130</v>
      </c>
      <c r="H65" s="17" t="s">
        <v>67</v>
      </c>
    </row>
    <row r="66" spans="1:8">
      <c r="A66" s="18">
        <v>1670710963</v>
      </c>
      <c r="B66" s="17" t="s">
        <v>207</v>
      </c>
      <c r="C66" s="17" t="s">
        <v>283</v>
      </c>
      <c r="D66" s="17" t="s">
        <v>82</v>
      </c>
      <c r="E66" s="17" t="s">
        <v>203</v>
      </c>
      <c r="F66" s="17" t="s">
        <v>111</v>
      </c>
      <c r="G66" s="17" t="s">
        <v>75</v>
      </c>
      <c r="H66" s="17" t="s">
        <v>67</v>
      </c>
    </row>
    <row r="67" spans="1:8">
      <c r="A67" s="18">
        <v>1377297624</v>
      </c>
      <c r="B67" s="17" t="s">
        <v>285</v>
      </c>
      <c r="C67" s="17" t="s">
        <v>286</v>
      </c>
      <c r="D67" s="17" t="s">
        <v>82</v>
      </c>
      <c r="E67" s="17" t="s">
        <v>150</v>
      </c>
      <c r="F67" s="17" t="s">
        <v>287</v>
      </c>
      <c r="G67" s="17" t="s">
        <v>130</v>
      </c>
      <c r="H67" s="17" t="s">
        <v>67</v>
      </c>
    </row>
    <row r="68" spans="1:8">
      <c r="A68" s="18">
        <v>938637290</v>
      </c>
      <c r="B68" s="17" t="s">
        <v>79</v>
      </c>
      <c r="C68" s="17" t="s">
        <v>288</v>
      </c>
      <c r="D68" s="17" t="s">
        <v>82</v>
      </c>
      <c r="E68" s="17" t="s">
        <v>150</v>
      </c>
      <c r="F68" s="17" t="s">
        <v>106</v>
      </c>
      <c r="G68" s="17" t="s">
        <v>130</v>
      </c>
      <c r="H68" s="17" t="s">
        <v>67</v>
      </c>
    </row>
    <row r="69" spans="1:8">
      <c r="A69" s="18">
        <v>1465661336</v>
      </c>
      <c r="B69" s="17" t="s">
        <v>70</v>
      </c>
      <c r="C69" s="17" t="s">
        <v>289</v>
      </c>
      <c r="D69" s="17" t="s">
        <v>82</v>
      </c>
      <c r="E69" s="17" t="s">
        <v>150</v>
      </c>
      <c r="F69" s="17" t="s">
        <v>186</v>
      </c>
      <c r="G69" s="17" t="s">
        <v>75</v>
      </c>
      <c r="H69" s="17" t="s">
        <v>67</v>
      </c>
    </row>
    <row r="70" spans="1:8">
      <c r="A70" s="18">
        <v>1376430649</v>
      </c>
      <c r="B70" s="17" t="s">
        <v>290</v>
      </c>
      <c r="C70" s="17" t="s">
        <v>291</v>
      </c>
      <c r="D70" s="17" t="s">
        <v>82</v>
      </c>
      <c r="E70" s="17" t="s">
        <v>292</v>
      </c>
      <c r="F70" s="17" t="s">
        <v>144</v>
      </c>
      <c r="G70" s="17" t="s">
        <v>75</v>
      </c>
      <c r="H70" s="17" t="s">
        <v>67</v>
      </c>
    </row>
    <row r="71" spans="1:8">
      <c r="A71" s="18">
        <v>2830677862</v>
      </c>
      <c r="B71" s="17" t="s">
        <v>293</v>
      </c>
      <c r="C71" s="17" t="s">
        <v>294</v>
      </c>
      <c r="D71" s="17" t="s">
        <v>82</v>
      </c>
      <c r="E71" s="17" t="s">
        <v>235</v>
      </c>
      <c r="F71" s="17" t="s">
        <v>224</v>
      </c>
      <c r="G71" s="17" t="s">
        <v>75</v>
      </c>
      <c r="H71" s="17" t="s">
        <v>67</v>
      </c>
    </row>
    <row r="72" spans="1:8">
      <c r="A72" s="18">
        <v>41204069</v>
      </c>
      <c r="B72" s="17" t="s">
        <v>295</v>
      </c>
      <c r="C72" s="17" t="s">
        <v>296</v>
      </c>
      <c r="D72" s="17" t="s">
        <v>82</v>
      </c>
      <c r="E72" s="17" t="s">
        <v>235</v>
      </c>
      <c r="F72" s="17" t="s">
        <v>162</v>
      </c>
      <c r="G72" s="17" t="s">
        <v>75</v>
      </c>
      <c r="H72" s="17" t="s">
        <v>67</v>
      </c>
    </row>
    <row r="73" spans="1:8">
      <c r="A73" s="18">
        <v>2162058200</v>
      </c>
      <c r="B73" s="17" t="s">
        <v>298</v>
      </c>
      <c r="C73" s="17" t="s">
        <v>299</v>
      </c>
      <c r="D73" s="17" t="s">
        <v>82</v>
      </c>
      <c r="E73" s="17" t="s">
        <v>235</v>
      </c>
      <c r="F73" s="17" t="s">
        <v>193</v>
      </c>
      <c r="G73" s="17" t="s">
        <v>75</v>
      </c>
      <c r="H73" s="17" t="s">
        <v>67</v>
      </c>
    </row>
    <row r="74" spans="1:8">
      <c r="A74" s="18">
        <v>1377178307</v>
      </c>
      <c r="B74" s="17" t="s">
        <v>300</v>
      </c>
      <c r="C74" s="17" t="s">
        <v>301</v>
      </c>
      <c r="D74" s="17" t="s">
        <v>82</v>
      </c>
      <c r="E74" s="17" t="s">
        <v>240</v>
      </c>
      <c r="F74" s="17" t="s">
        <v>111</v>
      </c>
      <c r="G74" s="17" t="s">
        <v>130</v>
      </c>
      <c r="H74" s="17" t="s">
        <v>67</v>
      </c>
    </row>
    <row r="75" spans="1:8">
      <c r="A75" s="18">
        <v>702405892</v>
      </c>
      <c r="B75" s="17" t="s">
        <v>302</v>
      </c>
      <c r="C75" s="17" t="s">
        <v>303</v>
      </c>
      <c r="D75" s="17" t="s">
        <v>82</v>
      </c>
      <c r="E75" s="17" t="s">
        <v>240</v>
      </c>
      <c r="F75" s="17" t="s">
        <v>93</v>
      </c>
      <c r="G75" s="17" t="s">
        <v>130</v>
      </c>
      <c r="H75" s="17" t="s">
        <v>67</v>
      </c>
    </row>
    <row r="76" spans="1:8">
      <c r="A76" s="18">
        <v>1379263581</v>
      </c>
      <c r="B76" s="17" t="s">
        <v>305</v>
      </c>
      <c r="C76" s="17" t="s">
        <v>306</v>
      </c>
      <c r="D76" s="17" t="s">
        <v>104</v>
      </c>
      <c r="E76" s="17" t="s">
        <v>136</v>
      </c>
      <c r="F76" s="17" t="s">
        <v>308</v>
      </c>
      <c r="G76" s="17" t="s">
        <v>107</v>
      </c>
      <c r="H76" s="17" t="s">
        <v>67</v>
      </c>
    </row>
    <row r="77" spans="1:8">
      <c r="A77" s="18">
        <v>1376422697</v>
      </c>
      <c r="B77" s="17" t="s">
        <v>309</v>
      </c>
      <c r="C77" s="17" t="s">
        <v>310</v>
      </c>
      <c r="D77" s="17" t="s">
        <v>104</v>
      </c>
      <c r="E77" s="17" t="s">
        <v>136</v>
      </c>
      <c r="F77" s="17" t="s">
        <v>165</v>
      </c>
      <c r="G77" s="17" t="s">
        <v>65</v>
      </c>
      <c r="H77" s="17" t="s">
        <v>67</v>
      </c>
    </row>
    <row r="78" spans="1:8">
      <c r="A78" s="18">
        <v>1379818214</v>
      </c>
      <c r="B78" s="17" t="s">
        <v>238</v>
      </c>
      <c r="C78" s="17" t="s">
        <v>311</v>
      </c>
      <c r="D78" s="17" t="s">
        <v>82</v>
      </c>
      <c r="E78" s="17" t="s">
        <v>250</v>
      </c>
      <c r="F78" s="17" t="s">
        <v>111</v>
      </c>
      <c r="G78" s="17" t="s">
        <v>130</v>
      </c>
      <c r="H78" s="17" t="s">
        <v>67</v>
      </c>
    </row>
    <row r="79" spans="1:8">
      <c r="A79" s="18">
        <v>1379195136</v>
      </c>
      <c r="B79" s="17" t="s">
        <v>148</v>
      </c>
      <c r="C79" s="17" t="s">
        <v>312</v>
      </c>
      <c r="D79" s="17" t="s">
        <v>82</v>
      </c>
      <c r="E79" s="17" t="s">
        <v>125</v>
      </c>
      <c r="F79" s="17" t="s">
        <v>76</v>
      </c>
      <c r="G79" s="17" t="s">
        <v>107</v>
      </c>
      <c r="H79" s="17" t="s">
        <v>67</v>
      </c>
    </row>
    <row r="80" spans="1:8">
      <c r="A80" s="18">
        <v>2753572720</v>
      </c>
      <c r="B80" s="17" t="s">
        <v>313</v>
      </c>
      <c r="C80" s="17" t="s">
        <v>314</v>
      </c>
      <c r="D80" s="17" t="s">
        <v>82</v>
      </c>
      <c r="E80" s="17" t="s">
        <v>189</v>
      </c>
      <c r="F80" s="17" t="s">
        <v>192</v>
      </c>
      <c r="G80" s="17" t="s">
        <v>75</v>
      </c>
      <c r="H80" s="17" t="s">
        <v>67</v>
      </c>
    </row>
    <row r="81" spans="1:8">
      <c r="A81" s="18">
        <v>1502161710</v>
      </c>
      <c r="B81" s="17" t="s">
        <v>315</v>
      </c>
      <c r="C81" s="17" t="s">
        <v>316</v>
      </c>
      <c r="D81" s="17" t="s">
        <v>82</v>
      </c>
      <c r="E81" s="17" t="s">
        <v>189</v>
      </c>
      <c r="F81" s="17" t="s">
        <v>159</v>
      </c>
      <c r="G81" s="17" t="s">
        <v>130</v>
      </c>
      <c r="H81" s="17" t="s">
        <v>67</v>
      </c>
    </row>
    <row r="82" spans="1:8">
      <c r="A82" s="18">
        <v>1361044578</v>
      </c>
      <c r="B82" s="17" t="s">
        <v>317</v>
      </c>
      <c r="C82" s="17" t="s">
        <v>318</v>
      </c>
      <c r="D82" s="17" t="s">
        <v>72</v>
      </c>
      <c r="E82" s="17" t="s">
        <v>182</v>
      </c>
      <c r="F82" s="17" t="s">
        <v>159</v>
      </c>
      <c r="G82" s="17" t="s">
        <v>130</v>
      </c>
      <c r="H82" s="17" t="s">
        <v>67</v>
      </c>
    </row>
    <row r="83" spans="1:8">
      <c r="A83" s="18">
        <v>1376392135</v>
      </c>
      <c r="B83" s="17" t="s">
        <v>68</v>
      </c>
      <c r="C83" s="17" t="s">
        <v>320</v>
      </c>
      <c r="D83" s="17" t="s">
        <v>82</v>
      </c>
      <c r="E83" s="17" t="s">
        <v>250</v>
      </c>
      <c r="F83" s="17" t="s">
        <v>118</v>
      </c>
      <c r="G83" s="17" t="s">
        <v>75</v>
      </c>
      <c r="H83" s="17" t="s">
        <v>67</v>
      </c>
    </row>
    <row r="84" spans="1:8">
      <c r="A84" s="18">
        <v>1376417235</v>
      </c>
      <c r="B84" s="17" t="s">
        <v>321</v>
      </c>
      <c r="C84" s="17" t="s">
        <v>322</v>
      </c>
      <c r="D84" s="17" t="s">
        <v>82</v>
      </c>
      <c r="E84" s="17" t="s">
        <v>250</v>
      </c>
      <c r="F84" s="17" t="s">
        <v>192</v>
      </c>
      <c r="G84" s="17" t="s">
        <v>75</v>
      </c>
      <c r="H84" s="17" t="s">
        <v>67</v>
      </c>
    </row>
    <row r="85" spans="1:8">
      <c r="A85" s="18">
        <v>3800026813</v>
      </c>
      <c r="B85" s="17" t="s">
        <v>128</v>
      </c>
      <c r="C85" s="17" t="s">
        <v>324</v>
      </c>
      <c r="D85" s="17" t="s">
        <v>82</v>
      </c>
      <c r="E85" s="17" t="s">
        <v>203</v>
      </c>
      <c r="F85" s="17" t="s">
        <v>193</v>
      </c>
      <c r="G85" s="17" t="s">
        <v>75</v>
      </c>
      <c r="H85" s="17" t="s">
        <v>67</v>
      </c>
    </row>
    <row r="86" spans="1:8">
      <c r="A86" s="18">
        <v>1370605129</v>
      </c>
      <c r="B86" s="17" t="s">
        <v>325</v>
      </c>
      <c r="C86" s="17" t="s">
        <v>326</v>
      </c>
      <c r="D86" s="17" t="s">
        <v>82</v>
      </c>
      <c r="E86" s="17" t="s">
        <v>86</v>
      </c>
      <c r="F86" s="17" t="s">
        <v>204</v>
      </c>
      <c r="G86" s="17" t="s">
        <v>75</v>
      </c>
      <c r="H86" s="17" t="s">
        <v>67</v>
      </c>
    </row>
    <row r="87" spans="1:8">
      <c r="A87" s="18">
        <v>1378884221</v>
      </c>
      <c r="B87" s="17" t="s">
        <v>267</v>
      </c>
      <c r="C87" s="17" t="s">
        <v>281</v>
      </c>
      <c r="D87" s="17" t="s">
        <v>82</v>
      </c>
      <c r="E87" s="17" t="s">
        <v>86</v>
      </c>
      <c r="F87" s="17" t="s">
        <v>118</v>
      </c>
      <c r="G87" s="17" t="s">
        <v>130</v>
      </c>
      <c r="H87" s="17" t="s">
        <v>67</v>
      </c>
    </row>
    <row r="88" spans="1:8">
      <c r="A88" s="18">
        <v>1372807705</v>
      </c>
      <c r="B88" s="17" t="s">
        <v>327</v>
      </c>
      <c r="C88" s="17" t="s">
        <v>328</v>
      </c>
      <c r="D88" s="17" t="s">
        <v>82</v>
      </c>
      <c r="E88" s="17" t="s">
        <v>143</v>
      </c>
      <c r="F88" s="17" t="s">
        <v>192</v>
      </c>
      <c r="G88" s="17" t="s">
        <v>130</v>
      </c>
      <c r="H88" s="17" t="s">
        <v>67</v>
      </c>
    </row>
    <row r="89" spans="1:8">
      <c r="A89" s="18">
        <v>1378975235</v>
      </c>
      <c r="B89" s="17" t="s">
        <v>330</v>
      </c>
      <c r="C89" s="17" t="s">
        <v>331</v>
      </c>
      <c r="D89" s="17" t="s">
        <v>217</v>
      </c>
      <c r="E89" s="17" t="s">
        <v>332</v>
      </c>
      <c r="F89" s="17" t="s">
        <v>62</v>
      </c>
      <c r="G89" s="17" t="s">
        <v>75</v>
      </c>
      <c r="H89" s="17" t="s">
        <v>67</v>
      </c>
    </row>
    <row r="90" spans="1:8">
      <c r="A90" s="18">
        <v>1380843367</v>
      </c>
      <c r="B90" s="17" t="s">
        <v>333</v>
      </c>
      <c r="C90" s="17" t="s">
        <v>334</v>
      </c>
      <c r="D90" s="17" t="s">
        <v>82</v>
      </c>
      <c r="E90" s="17" t="s">
        <v>335</v>
      </c>
      <c r="F90" s="17" t="s">
        <v>162</v>
      </c>
      <c r="G90" s="17" t="s">
        <v>75</v>
      </c>
      <c r="H90" s="17" t="s">
        <v>67</v>
      </c>
    </row>
    <row r="91" spans="1:8">
      <c r="A91" s="18">
        <v>2851249037</v>
      </c>
      <c r="B91" s="17" t="s">
        <v>336</v>
      </c>
      <c r="C91" s="17" t="s">
        <v>337</v>
      </c>
      <c r="D91" s="17" t="s">
        <v>82</v>
      </c>
      <c r="E91" s="17" t="s">
        <v>176</v>
      </c>
      <c r="F91" s="17" t="s">
        <v>186</v>
      </c>
      <c r="G91" s="17" t="s">
        <v>130</v>
      </c>
      <c r="H91" s="17" t="s">
        <v>67</v>
      </c>
    </row>
    <row r="92" spans="1:8">
      <c r="A92" s="18">
        <v>2801381101</v>
      </c>
      <c r="B92" s="17" t="s">
        <v>338</v>
      </c>
      <c r="C92" s="17" t="s">
        <v>339</v>
      </c>
      <c r="D92" s="17" t="s">
        <v>82</v>
      </c>
      <c r="E92" s="17" t="s">
        <v>176</v>
      </c>
      <c r="F92" s="17" t="s">
        <v>162</v>
      </c>
      <c r="G92" s="17" t="s">
        <v>75</v>
      </c>
      <c r="H92" s="17" t="s">
        <v>67</v>
      </c>
    </row>
    <row r="93" spans="1:8">
      <c r="A93" s="18">
        <v>2750825369</v>
      </c>
      <c r="B93" s="17" t="s">
        <v>190</v>
      </c>
      <c r="C93" s="17" t="s">
        <v>340</v>
      </c>
      <c r="D93" s="17" t="s">
        <v>82</v>
      </c>
      <c r="E93" s="17" t="s">
        <v>223</v>
      </c>
      <c r="F93" s="17" t="s">
        <v>62</v>
      </c>
      <c r="G93" s="17" t="s">
        <v>75</v>
      </c>
      <c r="H93" s="17" t="s">
        <v>67</v>
      </c>
    </row>
    <row r="94" spans="1:8">
      <c r="A94" s="18">
        <v>4449556161</v>
      </c>
      <c r="B94" s="17" t="s">
        <v>341</v>
      </c>
      <c r="C94" s="17" t="s">
        <v>342</v>
      </c>
      <c r="D94" s="17" t="s">
        <v>82</v>
      </c>
      <c r="E94" s="17" t="s">
        <v>223</v>
      </c>
      <c r="F94" s="17" t="s">
        <v>147</v>
      </c>
      <c r="G94" s="17" t="s">
        <v>130</v>
      </c>
      <c r="H94" s="17" t="s">
        <v>67</v>
      </c>
    </row>
    <row r="95" spans="1:8">
      <c r="A95" s="18">
        <v>40751661</v>
      </c>
      <c r="B95" s="17" t="s">
        <v>343</v>
      </c>
      <c r="C95" s="17" t="s">
        <v>344</v>
      </c>
      <c r="D95" s="17" t="s">
        <v>72</v>
      </c>
      <c r="E95" s="17" t="s">
        <v>182</v>
      </c>
      <c r="F95" s="17" t="s">
        <v>144</v>
      </c>
      <c r="G95" s="17" t="s">
        <v>75</v>
      </c>
      <c r="H95" s="17" t="s">
        <v>67</v>
      </c>
    </row>
    <row r="96" spans="1:8">
      <c r="A96" s="18">
        <v>1709701633</v>
      </c>
      <c r="B96" s="17" t="s">
        <v>155</v>
      </c>
      <c r="C96" s="17" t="s">
        <v>346</v>
      </c>
      <c r="D96" s="17" t="s">
        <v>72</v>
      </c>
      <c r="E96" s="17" t="s">
        <v>182</v>
      </c>
      <c r="F96" s="17" t="s">
        <v>347</v>
      </c>
      <c r="G96" s="17" t="s">
        <v>75</v>
      </c>
      <c r="H96" s="17" t="s">
        <v>67</v>
      </c>
    </row>
    <row r="97" spans="1:8">
      <c r="A97" s="18">
        <v>1709726733</v>
      </c>
      <c r="B97" s="17" t="s">
        <v>348</v>
      </c>
      <c r="C97" s="17" t="s">
        <v>349</v>
      </c>
      <c r="D97" s="17" t="s">
        <v>82</v>
      </c>
      <c r="E97" s="17" t="s">
        <v>258</v>
      </c>
      <c r="F97" s="17" t="s">
        <v>192</v>
      </c>
      <c r="G97" s="17" t="s">
        <v>75</v>
      </c>
      <c r="H97" s="17" t="s">
        <v>67</v>
      </c>
    </row>
    <row r="98" spans="1:8">
      <c r="A98" s="18">
        <v>1378022653</v>
      </c>
      <c r="B98" s="17" t="s">
        <v>350</v>
      </c>
      <c r="C98" s="17" t="s">
        <v>351</v>
      </c>
      <c r="D98" s="17" t="s">
        <v>82</v>
      </c>
      <c r="E98" s="17" t="s">
        <v>258</v>
      </c>
      <c r="F98" s="17" t="s">
        <v>192</v>
      </c>
      <c r="G98" s="17" t="s">
        <v>75</v>
      </c>
      <c r="H98" s="17" t="s">
        <v>67</v>
      </c>
    </row>
    <row r="99" spans="1:8">
      <c r="A99" s="18">
        <v>1379886181</v>
      </c>
      <c r="B99" s="17" t="s">
        <v>275</v>
      </c>
      <c r="C99" s="17" t="s">
        <v>352</v>
      </c>
      <c r="D99" s="17" t="s">
        <v>82</v>
      </c>
      <c r="E99" s="17" t="s">
        <v>258</v>
      </c>
      <c r="F99" s="17" t="s">
        <v>224</v>
      </c>
      <c r="G99" s="17" t="s">
        <v>75</v>
      </c>
      <c r="H99" s="17" t="s">
        <v>67</v>
      </c>
    </row>
    <row r="100" spans="1:8">
      <c r="A100" s="18">
        <v>1377244881</v>
      </c>
      <c r="B100" s="17" t="s">
        <v>164</v>
      </c>
      <c r="C100" s="17" t="s">
        <v>353</v>
      </c>
      <c r="D100" s="17" t="s">
        <v>82</v>
      </c>
      <c r="E100" s="17" t="s">
        <v>129</v>
      </c>
      <c r="F100" s="17" t="s">
        <v>193</v>
      </c>
      <c r="G100" s="17" t="s">
        <v>75</v>
      </c>
      <c r="H100" s="17" t="s">
        <v>67</v>
      </c>
    </row>
    <row r="101" spans="1:8">
      <c r="A101" s="18">
        <v>2161544373</v>
      </c>
      <c r="B101" s="17" t="s">
        <v>354</v>
      </c>
      <c r="C101" s="17" t="s">
        <v>355</v>
      </c>
      <c r="D101" s="17" t="s">
        <v>82</v>
      </c>
      <c r="E101" s="17" t="s">
        <v>129</v>
      </c>
      <c r="F101" s="17" t="s">
        <v>193</v>
      </c>
      <c r="G101" s="17" t="s">
        <v>75</v>
      </c>
      <c r="H101" s="17" t="s">
        <v>67</v>
      </c>
    </row>
    <row r="102" spans="1:8">
      <c r="A102" s="18">
        <v>2753451303</v>
      </c>
      <c r="B102" s="17" t="s">
        <v>329</v>
      </c>
      <c r="C102" s="17" t="s">
        <v>357</v>
      </c>
      <c r="D102" s="17" t="s">
        <v>82</v>
      </c>
      <c r="E102" s="17" t="s">
        <v>228</v>
      </c>
      <c r="F102" s="17" t="s">
        <v>62</v>
      </c>
      <c r="G102" s="17" t="s">
        <v>130</v>
      </c>
      <c r="H102" s="17" t="s">
        <v>67</v>
      </c>
    </row>
    <row r="103" spans="1:8">
      <c r="A103" s="18">
        <v>1370582978</v>
      </c>
      <c r="B103" s="17" t="s">
        <v>358</v>
      </c>
      <c r="C103" s="17" t="s">
        <v>359</v>
      </c>
      <c r="D103" s="17" t="s">
        <v>82</v>
      </c>
      <c r="E103" s="17" t="s">
        <v>268</v>
      </c>
      <c r="F103" s="17" t="s">
        <v>111</v>
      </c>
      <c r="G103" s="17" t="s">
        <v>75</v>
      </c>
      <c r="H103" s="17" t="s">
        <v>67</v>
      </c>
    </row>
    <row r="104" spans="1:8">
      <c r="A104" s="18">
        <v>1376466104</v>
      </c>
      <c r="B104" s="17" t="s">
        <v>354</v>
      </c>
      <c r="C104" s="17" t="s">
        <v>361</v>
      </c>
      <c r="D104" s="17" t="s">
        <v>82</v>
      </c>
      <c r="E104" s="17" t="s">
        <v>268</v>
      </c>
      <c r="F104" s="17" t="s">
        <v>156</v>
      </c>
      <c r="G104" s="17" t="s">
        <v>130</v>
      </c>
      <c r="H104" s="17" t="s">
        <v>67</v>
      </c>
    </row>
    <row r="105" spans="1:8">
      <c r="A105" s="18">
        <v>1378988949</v>
      </c>
      <c r="B105" s="17" t="s">
        <v>211</v>
      </c>
      <c r="C105" s="17" t="s">
        <v>362</v>
      </c>
      <c r="D105" s="17" t="s">
        <v>82</v>
      </c>
      <c r="E105" s="17" t="s">
        <v>268</v>
      </c>
      <c r="F105" s="17" t="s">
        <v>118</v>
      </c>
      <c r="G105" s="17" t="s">
        <v>75</v>
      </c>
      <c r="H105" s="17" t="s">
        <v>67</v>
      </c>
    </row>
    <row r="106" spans="1:8">
      <c r="A106" s="18">
        <v>1375609051</v>
      </c>
      <c r="B106" s="17" t="s">
        <v>364</v>
      </c>
      <c r="C106" s="17" t="s">
        <v>365</v>
      </c>
      <c r="D106" s="17" t="s">
        <v>82</v>
      </c>
      <c r="E106" s="17" t="s">
        <v>268</v>
      </c>
      <c r="F106" s="17" t="s">
        <v>111</v>
      </c>
      <c r="G106" s="17" t="s">
        <v>75</v>
      </c>
      <c r="H106" s="17" t="s">
        <v>67</v>
      </c>
    </row>
    <row r="107" spans="1:8">
      <c r="A107" s="18">
        <v>1502076683</v>
      </c>
      <c r="B107" s="17" t="s">
        <v>366</v>
      </c>
      <c r="C107" s="17" t="s">
        <v>367</v>
      </c>
      <c r="D107" s="17" t="s">
        <v>82</v>
      </c>
      <c r="E107" s="17" t="s">
        <v>121</v>
      </c>
      <c r="F107" s="17" t="s">
        <v>118</v>
      </c>
      <c r="G107" s="17" t="s">
        <v>75</v>
      </c>
      <c r="H107" s="17" t="s">
        <v>67</v>
      </c>
    </row>
    <row r="108" spans="1:8">
      <c r="A108" s="18">
        <v>1371934703</v>
      </c>
      <c r="B108" s="17" t="s">
        <v>368</v>
      </c>
      <c r="C108" s="17" t="s">
        <v>369</v>
      </c>
      <c r="D108" s="17" t="s">
        <v>82</v>
      </c>
      <c r="E108" s="17" t="s">
        <v>121</v>
      </c>
      <c r="F108" s="17" t="s">
        <v>192</v>
      </c>
      <c r="G108" s="17" t="s">
        <v>75</v>
      </c>
      <c r="H108" s="17" t="s">
        <v>67</v>
      </c>
    </row>
    <row r="109" spans="1:8">
      <c r="A109" s="18">
        <v>1502178524</v>
      </c>
      <c r="B109" s="17" t="s">
        <v>220</v>
      </c>
      <c r="C109" s="17" t="s">
        <v>371</v>
      </c>
      <c r="D109" s="17" t="s">
        <v>374</v>
      </c>
      <c r="E109" s="17" t="s">
        <v>373</v>
      </c>
      <c r="F109" s="17" t="s">
        <v>91</v>
      </c>
      <c r="G109" s="17" t="s">
        <v>107</v>
      </c>
      <c r="H109" s="17" t="s">
        <v>67</v>
      </c>
    </row>
    <row r="110" spans="1:8">
      <c r="A110" s="18">
        <v>1379058287</v>
      </c>
      <c r="B110" s="17" t="s">
        <v>321</v>
      </c>
      <c r="C110" s="17" t="s">
        <v>375</v>
      </c>
      <c r="D110" s="17" t="s">
        <v>104</v>
      </c>
      <c r="E110" s="17" t="s">
        <v>136</v>
      </c>
      <c r="F110" s="17" t="s">
        <v>210</v>
      </c>
      <c r="G110" s="17" t="s">
        <v>65</v>
      </c>
      <c r="H110" s="17" t="s">
        <v>67</v>
      </c>
    </row>
    <row r="111" spans="1:8">
      <c r="A111" s="18">
        <v>1375985213</v>
      </c>
      <c r="B111" s="17" t="s">
        <v>376</v>
      </c>
      <c r="C111" s="17" t="s">
        <v>377</v>
      </c>
      <c r="D111" s="17" t="s">
        <v>90</v>
      </c>
      <c r="E111" s="17" t="s">
        <v>132</v>
      </c>
      <c r="F111" s="17" t="s">
        <v>60</v>
      </c>
      <c r="G111" s="17" t="s">
        <v>94</v>
      </c>
      <c r="H111" s="17" t="s">
        <v>67</v>
      </c>
    </row>
    <row r="112" spans="1:8">
      <c r="A112" s="18">
        <v>1709356707</v>
      </c>
      <c r="B112" s="17" t="s">
        <v>379</v>
      </c>
      <c r="C112" s="17" t="s">
        <v>380</v>
      </c>
      <c r="D112" s="17" t="s">
        <v>217</v>
      </c>
      <c r="E112" s="17" t="s">
        <v>382</v>
      </c>
      <c r="F112" s="17" t="s">
        <v>287</v>
      </c>
      <c r="G112" s="17" t="s">
        <v>75</v>
      </c>
      <c r="H112" s="17" t="s">
        <v>67</v>
      </c>
    </row>
    <row r="113" spans="1:8">
      <c r="A113" s="18">
        <v>1698975376</v>
      </c>
      <c r="B113" s="17" t="s">
        <v>383</v>
      </c>
      <c r="C113" s="17" t="s">
        <v>384</v>
      </c>
      <c r="D113" s="17" t="s">
        <v>217</v>
      </c>
      <c r="E113" s="17" t="s">
        <v>216</v>
      </c>
      <c r="F113" s="17" t="s">
        <v>147</v>
      </c>
      <c r="G113" s="17" t="s">
        <v>75</v>
      </c>
      <c r="H113" s="17" t="s">
        <v>67</v>
      </c>
    </row>
    <row r="114" spans="1:8">
      <c r="A114" s="18">
        <v>56726015</v>
      </c>
      <c r="B114" s="17" t="s">
        <v>148</v>
      </c>
      <c r="C114" s="17" t="s">
        <v>385</v>
      </c>
      <c r="D114" s="17" t="s">
        <v>82</v>
      </c>
      <c r="E114" s="17" t="s">
        <v>185</v>
      </c>
      <c r="F114" s="17" t="s">
        <v>287</v>
      </c>
      <c r="G114" s="17" t="s">
        <v>130</v>
      </c>
      <c r="H114" s="17" t="s">
        <v>67</v>
      </c>
    </row>
    <row r="115" spans="1:8">
      <c r="A115" s="18">
        <v>1502143607</v>
      </c>
      <c r="B115" s="17" t="s">
        <v>386</v>
      </c>
      <c r="C115" s="17" t="s">
        <v>387</v>
      </c>
      <c r="D115" s="17" t="s">
        <v>82</v>
      </c>
      <c r="E115" s="17" t="s">
        <v>86</v>
      </c>
      <c r="F115" s="17" t="s">
        <v>287</v>
      </c>
      <c r="G115" s="17" t="s">
        <v>75</v>
      </c>
      <c r="H115" s="17" t="s">
        <v>67</v>
      </c>
    </row>
    <row r="116" spans="1:8">
      <c r="A116" s="18">
        <v>2790954631</v>
      </c>
      <c r="B116" s="17" t="s">
        <v>388</v>
      </c>
      <c r="C116" s="17" t="s">
        <v>389</v>
      </c>
      <c r="D116" s="17" t="s">
        <v>82</v>
      </c>
      <c r="E116" s="17" t="s">
        <v>86</v>
      </c>
      <c r="F116" s="17" t="s">
        <v>186</v>
      </c>
      <c r="G116" s="17" t="s">
        <v>75</v>
      </c>
      <c r="H116" s="17" t="s">
        <v>67</v>
      </c>
    </row>
    <row r="117" spans="1:8">
      <c r="A117" s="18">
        <v>24407119</v>
      </c>
      <c r="B117" s="17" t="s">
        <v>304</v>
      </c>
      <c r="C117" s="17" t="s">
        <v>390</v>
      </c>
      <c r="D117" s="17" t="s">
        <v>82</v>
      </c>
      <c r="E117" s="17" t="s">
        <v>203</v>
      </c>
      <c r="F117" s="17" t="s">
        <v>192</v>
      </c>
      <c r="G117" s="17" t="s">
        <v>75</v>
      </c>
      <c r="H117" s="17" t="s">
        <v>67</v>
      </c>
    </row>
    <row r="118" spans="1:8">
      <c r="A118" s="18">
        <v>1375668412</v>
      </c>
      <c r="B118" s="17" t="s">
        <v>391</v>
      </c>
      <c r="C118" s="17" t="s">
        <v>392</v>
      </c>
      <c r="D118" s="17" t="s">
        <v>82</v>
      </c>
      <c r="E118" s="17" t="s">
        <v>203</v>
      </c>
      <c r="F118" s="17" t="s">
        <v>159</v>
      </c>
      <c r="G118" s="17" t="s">
        <v>75</v>
      </c>
      <c r="H118" s="17" t="s">
        <v>67</v>
      </c>
    </row>
    <row r="119" spans="1:8">
      <c r="A119" s="18">
        <v>1376517851</v>
      </c>
      <c r="B119" s="17" t="s">
        <v>126</v>
      </c>
      <c r="C119" s="17" t="s">
        <v>393</v>
      </c>
      <c r="D119" s="17" t="s">
        <v>82</v>
      </c>
      <c r="E119" s="17" t="s">
        <v>150</v>
      </c>
      <c r="F119" s="17" t="s">
        <v>159</v>
      </c>
      <c r="G119" s="17" t="s">
        <v>75</v>
      </c>
      <c r="H119" s="17" t="s">
        <v>67</v>
      </c>
    </row>
    <row r="120" spans="1:8">
      <c r="A120" s="18">
        <v>2939489041</v>
      </c>
      <c r="B120" s="17" t="s">
        <v>394</v>
      </c>
      <c r="C120" s="17" t="s">
        <v>395</v>
      </c>
      <c r="D120" s="17" t="s">
        <v>374</v>
      </c>
      <c r="E120" s="17" t="s">
        <v>373</v>
      </c>
      <c r="F120" s="17" t="s">
        <v>396</v>
      </c>
      <c r="G120" s="17" t="s">
        <v>130</v>
      </c>
      <c r="H120" s="17" t="s">
        <v>67</v>
      </c>
    </row>
    <row r="121" spans="1:8">
      <c r="A121" s="18">
        <v>5059653390</v>
      </c>
      <c r="B121" s="17" t="s">
        <v>397</v>
      </c>
      <c r="C121" s="17" t="s">
        <v>398</v>
      </c>
      <c r="D121" s="17" t="s">
        <v>61</v>
      </c>
      <c r="E121" s="17" t="s">
        <v>63</v>
      </c>
      <c r="F121" s="17" t="s">
        <v>193</v>
      </c>
      <c r="G121" s="17" t="s">
        <v>75</v>
      </c>
      <c r="H121" s="17" t="s">
        <v>67</v>
      </c>
    </row>
    <row r="122" spans="1:8">
      <c r="A122" s="18">
        <v>5059107558</v>
      </c>
      <c r="B122" s="17" t="s">
        <v>399</v>
      </c>
      <c r="C122" s="17" t="s">
        <v>400</v>
      </c>
      <c r="D122" s="17" t="s">
        <v>104</v>
      </c>
      <c r="E122" s="17" t="s">
        <v>110</v>
      </c>
      <c r="F122" s="17" t="s">
        <v>60</v>
      </c>
      <c r="G122" s="17" t="s">
        <v>107</v>
      </c>
      <c r="H122" s="17" t="s">
        <v>67</v>
      </c>
    </row>
    <row r="123" spans="1:8">
      <c r="A123" s="18">
        <v>1373817119</v>
      </c>
      <c r="B123" s="17" t="s">
        <v>148</v>
      </c>
      <c r="C123" s="17" t="s">
        <v>401</v>
      </c>
      <c r="D123" s="17" t="s">
        <v>72</v>
      </c>
      <c r="E123" s="17" t="s">
        <v>182</v>
      </c>
      <c r="F123" s="17" t="s">
        <v>193</v>
      </c>
      <c r="G123" s="17" t="s">
        <v>75</v>
      </c>
      <c r="H123" s="17" t="s">
        <v>67</v>
      </c>
    </row>
    <row r="124" spans="1:8">
      <c r="A124" s="18">
        <v>1550427075</v>
      </c>
      <c r="B124" s="17" t="s">
        <v>160</v>
      </c>
      <c r="C124" s="17" t="s">
        <v>402</v>
      </c>
      <c r="D124" s="17" t="s">
        <v>82</v>
      </c>
      <c r="E124" s="17" t="s">
        <v>203</v>
      </c>
      <c r="F124" s="17" t="s">
        <v>287</v>
      </c>
      <c r="G124" s="17" t="s">
        <v>75</v>
      </c>
      <c r="H124" s="17" t="s">
        <v>67</v>
      </c>
    </row>
    <row r="125" spans="1:8">
      <c r="A125" s="18">
        <v>1372073078</v>
      </c>
      <c r="B125" s="17" t="s">
        <v>227</v>
      </c>
      <c r="C125" s="17" t="s">
        <v>403</v>
      </c>
      <c r="D125" s="17" t="s">
        <v>82</v>
      </c>
      <c r="E125" s="17" t="s">
        <v>203</v>
      </c>
      <c r="F125" s="17" t="s">
        <v>287</v>
      </c>
      <c r="G125" s="17" t="s">
        <v>75</v>
      </c>
      <c r="H125" s="17" t="s">
        <v>67</v>
      </c>
    </row>
    <row r="126" spans="1:8">
      <c r="A126" s="18">
        <v>45639906</v>
      </c>
      <c r="B126" s="17" t="s">
        <v>184</v>
      </c>
      <c r="C126" s="17" t="s">
        <v>404</v>
      </c>
      <c r="D126" s="17" t="s">
        <v>82</v>
      </c>
      <c r="E126" s="17" t="s">
        <v>405</v>
      </c>
      <c r="F126" s="17" t="s">
        <v>147</v>
      </c>
      <c r="G126" s="17" t="s">
        <v>107</v>
      </c>
      <c r="H126" s="17" t="s">
        <v>67</v>
      </c>
    </row>
    <row r="127" spans="1:8">
      <c r="A127" s="18">
        <v>1379102634</v>
      </c>
      <c r="B127" s="17" t="s">
        <v>406</v>
      </c>
      <c r="C127" s="17" t="s">
        <v>407</v>
      </c>
      <c r="D127" s="17" t="s">
        <v>217</v>
      </c>
      <c r="E127" s="17" t="s">
        <v>381</v>
      </c>
      <c r="F127" s="17" t="s">
        <v>192</v>
      </c>
      <c r="G127" s="17" t="s">
        <v>75</v>
      </c>
      <c r="H127" s="17" t="s">
        <v>67</v>
      </c>
    </row>
    <row r="128" spans="1:8">
      <c r="A128" s="18">
        <v>5069636499</v>
      </c>
      <c r="B128" s="17" t="s">
        <v>237</v>
      </c>
      <c r="C128" s="17" t="s">
        <v>408</v>
      </c>
      <c r="D128" s="17" t="s">
        <v>82</v>
      </c>
      <c r="E128" s="17" t="s">
        <v>409</v>
      </c>
      <c r="F128" s="17" t="s">
        <v>193</v>
      </c>
      <c r="G128" s="17" t="s">
        <v>75</v>
      </c>
      <c r="H128" s="17" t="s">
        <v>67</v>
      </c>
    </row>
    <row r="129" spans="1:8">
      <c r="A129" s="18">
        <v>1379069777</v>
      </c>
      <c r="B129" s="17" t="s">
        <v>410</v>
      </c>
      <c r="C129" s="17" t="s">
        <v>411</v>
      </c>
      <c r="D129" s="17" t="s">
        <v>90</v>
      </c>
      <c r="E129" s="17" t="s">
        <v>412</v>
      </c>
      <c r="F129" s="17" t="s">
        <v>308</v>
      </c>
      <c r="G129" s="17" t="s">
        <v>107</v>
      </c>
      <c r="H129" s="17" t="s">
        <v>67</v>
      </c>
    </row>
    <row r="130" spans="1:8">
      <c r="A130" s="18">
        <v>937690147</v>
      </c>
      <c r="B130" s="17" t="s">
        <v>181</v>
      </c>
      <c r="C130" s="17" t="s">
        <v>413</v>
      </c>
      <c r="D130" s="17" t="s">
        <v>217</v>
      </c>
      <c r="E130" s="17" t="s">
        <v>216</v>
      </c>
      <c r="F130" s="17" t="s">
        <v>144</v>
      </c>
      <c r="G130" s="17" t="s">
        <v>75</v>
      </c>
      <c r="H130" s="17" t="s">
        <v>67</v>
      </c>
    </row>
    <row r="131" spans="1:8">
      <c r="A131" s="18">
        <v>2753529450</v>
      </c>
      <c r="B131" s="17" t="s">
        <v>173</v>
      </c>
      <c r="C131" s="17" t="s">
        <v>414</v>
      </c>
      <c r="D131" s="17" t="s">
        <v>217</v>
      </c>
      <c r="E131" s="17" t="s">
        <v>216</v>
      </c>
      <c r="F131" s="17" t="s">
        <v>106</v>
      </c>
      <c r="G131" s="17" t="s">
        <v>130</v>
      </c>
      <c r="H131" s="17" t="s">
        <v>67</v>
      </c>
    </row>
    <row r="132" spans="1:8">
      <c r="A132" s="18">
        <v>1379008468</v>
      </c>
      <c r="B132" s="17" t="s">
        <v>415</v>
      </c>
      <c r="C132" s="17" t="s">
        <v>416</v>
      </c>
      <c r="D132" s="17" t="s">
        <v>82</v>
      </c>
      <c r="E132" s="17" t="s">
        <v>125</v>
      </c>
      <c r="F132" s="17" t="s">
        <v>62</v>
      </c>
      <c r="G132" s="17" t="s">
        <v>75</v>
      </c>
      <c r="H132" s="17" t="s">
        <v>67</v>
      </c>
    </row>
    <row r="133" spans="1:8">
      <c r="A133" s="18">
        <v>1373896981</v>
      </c>
      <c r="B133" s="17" t="s">
        <v>399</v>
      </c>
      <c r="C133" s="17" t="s">
        <v>417</v>
      </c>
      <c r="D133" s="17" t="s">
        <v>82</v>
      </c>
      <c r="E133" s="17" t="s">
        <v>185</v>
      </c>
      <c r="F133" s="17" t="s">
        <v>159</v>
      </c>
      <c r="G133" s="17" t="s">
        <v>75</v>
      </c>
      <c r="H133" s="17" t="s">
        <v>67</v>
      </c>
    </row>
    <row r="134" spans="1:8">
      <c r="A134" s="18">
        <v>6409597101</v>
      </c>
      <c r="B134" s="17" t="s">
        <v>418</v>
      </c>
      <c r="C134" s="17" t="s">
        <v>419</v>
      </c>
      <c r="D134" s="17" t="s">
        <v>61</v>
      </c>
      <c r="E134" s="17" t="s">
        <v>420</v>
      </c>
      <c r="F134" s="17" t="s">
        <v>200</v>
      </c>
      <c r="G134" s="17" t="s">
        <v>130</v>
      </c>
      <c r="H134" s="17" t="s">
        <v>67</v>
      </c>
    </row>
    <row r="135" spans="1:8">
      <c r="A135" s="18">
        <v>1465712666</v>
      </c>
      <c r="B135" s="17" t="s">
        <v>421</v>
      </c>
      <c r="C135" s="17" t="s">
        <v>422</v>
      </c>
      <c r="D135" s="17" t="s">
        <v>72</v>
      </c>
      <c r="E135" s="17" t="s">
        <v>166</v>
      </c>
      <c r="F135" s="17" t="s">
        <v>156</v>
      </c>
      <c r="G135" s="17" t="s">
        <v>130</v>
      </c>
      <c r="H135" s="17" t="s">
        <v>67</v>
      </c>
    </row>
    <row r="136" spans="1:8">
      <c r="A136" s="18">
        <v>1379922569</v>
      </c>
      <c r="B136" s="17" t="s">
        <v>68</v>
      </c>
      <c r="C136" s="17" t="s">
        <v>423</v>
      </c>
      <c r="D136" s="17" t="s">
        <v>82</v>
      </c>
      <c r="E136" s="17" t="s">
        <v>258</v>
      </c>
      <c r="F136" s="17" t="s">
        <v>147</v>
      </c>
      <c r="G136" s="17" t="s">
        <v>130</v>
      </c>
      <c r="H136" s="17" t="s">
        <v>67</v>
      </c>
    </row>
    <row r="137" spans="1:8">
      <c r="A137" s="18">
        <v>1551940183</v>
      </c>
      <c r="B137" s="17" t="s">
        <v>148</v>
      </c>
      <c r="C137" s="17" t="s">
        <v>424</v>
      </c>
      <c r="D137" s="17" t="s">
        <v>82</v>
      </c>
      <c r="E137" s="17" t="s">
        <v>129</v>
      </c>
      <c r="F137" s="17" t="s">
        <v>287</v>
      </c>
      <c r="G137" s="17" t="s">
        <v>75</v>
      </c>
      <c r="H137" s="17" t="s">
        <v>67</v>
      </c>
    </row>
    <row r="138" spans="1:8">
      <c r="A138" s="18">
        <v>1709715820</v>
      </c>
      <c r="B138" s="17" t="s">
        <v>425</v>
      </c>
      <c r="C138" s="17" t="s">
        <v>426</v>
      </c>
      <c r="D138" s="17" t="s">
        <v>82</v>
      </c>
      <c r="E138" s="17" t="s">
        <v>228</v>
      </c>
      <c r="F138" s="17" t="s">
        <v>159</v>
      </c>
      <c r="G138" s="17" t="s">
        <v>130</v>
      </c>
      <c r="H138" s="17" t="s">
        <v>67</v>
      </c>
    </row>
    <row r="139" spans="1:8">
      <c r="A139" s="18">
        <v>1377082008</v>
      </c>
      <c r="B139" s="17" t="s">
        <v>68</v>
      </c>
      <c r="C139" s="17" t="s">
        <v>427</v>
      </c>
      <c r="D139" s="17" t="s">
        <v>82</v>
      </c>
      <c r="E139" s="17" t="s">
        <v>228</v>
      </c>
      <c r="F139" s="17" t="s">
        <v>156</v>
      </c>
      <c r="G139" s="17" t="s">
        <v>130</v>
      </c>
      <c r="H139" s="17" t="s">
        <v>67</v>
      </c>
    </row>
    <row r="140" spans="1:8">
      <c r="A140" s="18">
        <v>44398255</v>
      </c>
      <c r="B140" s="17" t="s">
        <v>148</v>
      </c>
      <c r="C140" s="17" t="s">
        <v>428</v>
      </c>
      <c r="D140" s="17" t="s">
        <v>82</v>
      </c>
      <c r="E140" s="17" t="s">
        <v>429</v>
      </c>
      <c r="F140" s="17" t="s">
        <v>204</v>
      </c>
      <c r="G140" s="17" t="s">
        <v>75</v>
      </c>
      <c r="H140" s="17" t="s">
        <v>67</v>
      </c>
    </row>
    <row r="141" spans="1:8">
      <c r="A141" s="18">
        <v>1380819288</v>
      </c>
      <c r="B141" s="17" t="s">
        <v>181</v>
      </c>
      <c r="C141" s="17" t="s">
        <v>430</v>
      </c>
      <c r="D141" s="17" t="s">
        <v>82</v>
      </c>
      <c r="E141" s="17" t="s">
        <v>429</v>
      </c>
      <c r="F141" s="17" t="s">
        <v>287</v>
      </c>
      <c r="G141" s="17" t="s">
        <v>130</v>
      </c>
      <c r="H141" s="17" t="s">
        <v>67</v>
      </c>
    </row>
    <row r="142" spans="1:8">
      <c r="A142" s="18">
        <v>1580179207</v>
      </c>
      <c r="B142" s="17" t="s">
        <v>431</v>
      </c>
      <c r="C142" s="17" t="s">
        <v>432</v>
      </c>
      <c r="D142" s="17" t="s">
        <v>82</v>
      </c>
      <c r="E142" s="17" t="s">
        <v>203</v>
      </c>
      <c r="F142" s="17" t="s">
        <v>162</v>
      </c>
      <c r="G142" s="17" t="s">
        <v>75</v>
      </c>
      <c r="H142" s="17" t="s">
        <v>67</v>
      </c>
    </row>
    <row r="143" spans="1:8">
      <c r="A143" s="18">
        <v>1361775580</v>
      </c>
      <c r="B143" s="17" t="s">
        <v>433</v>
      </c>
      <c r="C143" s="17" t="s">
        <v>434</v>
      </c>
      <c r="D143" s="17" t="s">
        <v>72</v>
      </c>
      <c r="E143" s="17" t="s">
        <v>166</v>
      </c>
      <c r="F143" s="17" t="s">
        <v>118</v>
      </c>
      <c r="G143" s="17" t="s">
        <v>75</v>
      </c>
      <c r="H143" s="17" t="s">
        <v>67</v>
      </c>
    </row>
    <row r="144" spans="1:8">
      <c r="A144" s="18">
        <v>4723579540</v>
      </c>
      <c r="B144" s="17" t="s">
        <v>187</v>
      </c>
      <c r="C144" s="17" t="s">
        <v>435</v>
      </c>
      <c r="D144" s="17" t="s">
        <v>61</v>
      </c>
      <c r="E144" s="17" t="s">
        <v>63</v>
      </c>
      <c r="F144" s="17" t="s">
        <v>95</v>
      </c>
      <c r="G144" s="17" t="s">
        <v>130</v>
      </c>
      <c r="H144" s="17" t="s">
        <v>67</v>
      </c>
    </row>
    <row r="145" spans="1:8">
      <c r="A145" s="18">
        <v>2971690611</v>
      </c>
      <c r="B145" s="17" t="s">
        <v>164</v>
      </c>
      <c r="C145" s="17" t="s">
        <v>436</v>
      </c>
      <c r="D145" s="17" t="s">
        <v>82</v>
      </c>
      <c r="E145" s="17" t="s">
        <v>272</v>
      </c>
      <c r="F145" s="17" t="s">
        <v>162</v>
      </c>
      <c r="G145" s="17" t="s">
        <v>130</v>
      </c>
      <c r="H145" s="17" t="s">
        <v>67</v>
      </c>
    </row>
    <row r="146" spans="1:8">
      <c r="A146" s="18">
        <v>1376405903</v>
      </c>
      <c r="B146" s="17" t="s">
        <v>437</v>
      </c>
      <c r="C146" s="17" t="s">
        <v>438</v>
      </c>
      <c r="D146" s="17" t="s">
        <v>82</v>
      </c>
      <c r="E146" s="17" t="s">
        <v>81</v>
      </c>
      <c r="F146" s="17" t="s">
        <v>147</v>
      </c>
      <c r="G146" s="17" t="s">
        <v>130</v>
      </c>
      <c r="H146" s="17" t="s">
        <v>67</v>
      </c>
    </row>
    <row r="147" spans="1:8">
      <c r="A147" s="18">
        <v>1709345845</v>
      </c>
      <c r="B147" s="17" t="s">
        <v>439</v>
      </c>
      <c r="C147" s="17" t="s">
        <v>440</v>
      </c>
      <c r="D147" s="17" t="s">
        <v>374</v>
      </c>
      <c r="E147" s="17" t="s">
        <v>373</v>
      </c>
      <c r="F147" s="17" t="s">
        <v>64</v>
      </c>
      <c r="G147" s="17" t="s">
        <v>75</v>
      </c>
      <c r="H147" s="17" t="s">
        <v>67</v>
      </c>
    </row>
    <row r="148" spans="1:8">
      <c r="A148" s="18">
        <v>39393771</v>
      </c>
      <c r="B148" s="17" t="s">
        <v>441</v>
      </c>
      <c r="C148" s="17" t="s">
        <v>442</v>
      </c>
      <c r="D148" s="17" t="s">
        <v>82</v>
      </c>
      <c r="E148" s="17" t="s">
        <v>292</v>
      </c>
      <c r="F148" s="17" t="s">
        <v>287</v>
      </c>
      <c r="G148" s="17" t="s">
        <v>75</v>
      </c>
      <c r="H148" s="17" t="s">
        <v>67</v>
      </c>
    </row>
    <row r="149" spans="1:8">
      <c r="A149" s="18">
        <v>828077266</v>
      </c>
      <c r="B149" s="17" t="s">
        <v>215</v>
      </c>
      <c r="C149" s="17" t="s">
        <v>443</v>
      </c>
      <c r="D149" s="17" t="s">
        <v>82</v>
      </c>
      <c r="E149" s="17" t="s">
        <v>86</v>
      </c>
      <c r="F149" s="17" t="s">
        <v>287</v>
      </c>
      <c r="G149" s="17" t="s">
        <v>130</v>
      </c>
      <c r="H149" s="17" t="s">
        <v>67</v>
      </c>
    </row>
    <row r="150" spans="1:8">
      <c r="A150" s="18">
        <v>1374104531</v>
      </c>
      <c r="B150" s="17" t="s">
        <v>397</v>
      </c>
      <c r="C150" s="17" t="s">
        <v>444</v>
      </c>
      <c r="D150" s="17" t="s">
        <v>82</v>
      </c>
      <c r="E150" s="17" t="s">
        <v>235</v>
      </c>
      <c r="F150" s="17" t="s">
        <v>156</v>
      </c>
      <c r="G150" s="17" t="s">
        <v>75</v>
      </c>
      <c r="H150" s="17" t="s">
        <v>67</v>
      </c>
    </row>
    <row r="151" spans="1:8">
      <c r="A151" s="18">
        <v>1370684037</v>
      </c>
      <c r="B151" s="17" t="s">
        <v>445</v>
      </c>
      <c r="C151" s="17" t="s">
        <v>446</v>
      </c>
      <c r="D151" s="17" t="s">
        <v>82</v>
      </c>
      <c r="E151" s="17" t="s">
        <v>235</v>
      </c>
      <c r="F151" s="17" t="s">
        <v>159</v>
      </c>
      <c r="G151" s="17" t="s">
        <v>75</v>
      </c>
      <c r="H151" s="17" t="s">
        <v>67</v>
      </c>
    </row>
    <row r="152" spans="1:8">
      <c r="A152" s="18">
        <v>1380794315</v>
      </c>
      <c r="B152" s="17" t="s">
        <v>321</v>
      </c>
      <c r="C152" s="17" t="s">
        <v>447</v>
      </c>
      <c r="D152" s="17" t="s">
        <v>82</v>
      </c>
      <c r="E152" s="17" t="s">
        <v>86</v>
      </c>
      <c r="F152" s="17" t="s">
        <v>93</v>
      </c>
      <c r="G152" s="17" t="s">
        <v>130</v>
      </c>
      <c r="H152" s="17" t="s">
        <v>67</v>
      </c>
    </row>
    <row r="153" spans="1:8">
      <c r="A153" s="18">
        <v>1532585659</v>
      </c>
      <c r="B153" s="17" t="s">
        <v>181</v>
      </c>
      <c r="C153" s="17" t="s">
        <v>448</v>
      </c>
      <c r="D153" s="17" t="s">
        <v>82</v>
      </c>
      <c r="E153" s="17" t="s">
        <v>405</v>
      </c>
      <c r="F153" s="17" t="s">
        <v>162</v>
      </c>
      <c r="G153" s="17" t="s">
        <v>75</v>
      </c>
      <c r="H153" s="17" t="s">
        <v>67</v>
      </c>
    </row>
    <row r="154" spans="1:8">
      <c r="A154" s="18">
        <v>2802634216</v>
      </c>
      <c r="B154" s="17" t="s">
        <v>449</v>
      </c>
      <c r="C154" s="17" t="s">
        <v>450</v>
      </c>
      <c r="D154" s="17" t="s">
        <v>82</v>
      </c>
      <c r="E154" s="17" t="s">
        <v>240</v>
      </c>
      <c r="F154" s="17" t="s">
        <v>396</v>
      </c>
      <c r="G154" s="17" t="s">
        <v>130</v>
      </c>
      <c r="H154" s="17" t="s">
        <v>67</v>
      </c>
    </row>
    <row r="155" spans="1:8">
      <c r="A155" s="18">
        <v>1379039924</v>
      </c>
      <c r="B155" s="17" t="s">
        <v>451</v>
      </c>
      <c r="C155" s="17" t="s">
        <v>452</v>
      </c>
      <c r="D155" s="17" t="s">
        <v>82</v>
      </c>
      <c r="E155" s="17" t="s">
        <v>250</v>
      </c>
      <c r="F155" s="17" t="s">
        <v>159</v>
      </c>
      <c r="G155" s="17" t="s">
        <v>130</v>
      </c>
      <c r="H155" s="17" t="s">
        <v>67</v>
      </c>
    </row>
    <row r="156" spans="1:8">
      <c r="A156" s="18">
        <v>1375630830</v>
      </c>
      <c r="B156" s="17" t="s">
        <v>68</v>
      </c>
      <c r="C156" s="17" t="s">
        <v>453</v>
      </c>
      <c r="D156" s="17" t="s">
        <v>454</v>
      </c>
      <c r="E156" s="17" t="s">
        <v>455</v>
      </c>
      <c r="F156" s="17" t="s">
        <v>111</v>
      </c>
      <c r="G156" s="17" t="s">
        <v>75</v>
      </c>
      <c r="H156" s="17" t="s">
        <v>67</v>
      </c>
    </row>
    <row r="157" spans="1:8">
      <c r="A157" s="18">
        <v>1708904441</v>
      </c>
      <c r="B157" s="17" t="s">
        <v>70</v>
      </c>
      <c r="C157" s="17" t="s">
        <v>456</v>
      </c>
      <c r="D157" s="17" t="s">
        <v>457</v>
      </c>
      <c r="E157" s="17" t="s">
        <v>458</v>
      </c>
      <c r="F157" s="17" t="s">
        <v>95</v>
      </c>
      <c r="G157" s="17" t="s">
        <v>107</v>
      </c>
      <c r="H157" s="17" t="s">
        <v>67</v>
      </c>
    </row>
    <row r="158" spans="1:8">
      <c r="A158" s="18">
        <v>1376442256</v>
      </c>
      <c r="B158" s="17" t="s">
        <v>68</v>
      </c>
      <c r="C158" s="17" t="s">
        <v>459</v>
      </c>
      <c r="D158" s="17" t="s">
        <v>72</v>
      </c>
      <c r="E158" s="17" t="s">
        <v>182</v>
      </c>
      <c r="F158" s="17" t="s">
        <v>133</v>
      </c>
      <c r="G158" s="17" t="s">
        <v>130</v>
      </c>
      <c r="H158" s="17" t="s">
        <v>67</v>
      </c>
    </row>
    <row r="159" spans="1:8">
      <c r="A159" s="18">
        <v>1371886555</v>
      </c>
      <c r="B159" s="17" t="s">
        <v>460</v>
      </c>
      <c r="C159" s="17" t="s">
        <v>461</v>
      </c>
      <c r="D159" s="17" t="s">
        <v>72</v>
      </c>
      <c r="E159" s="17" t="s">
        <v>462</v>
      </c>
      <c r="F159" s="17" t="s">
        <v>167</v>
      </c>
      <c r="G159" s="17" t="s">
        <v>75</v>
      </c>
      <c r="H159" s="17" t="s">
        <v>67</v>
      </c>
    </row>
    <row r="160" spans="1:8">
      <c r="A160" s="18">
        <v>1376416451</v>
      </c>
      <c r="B160" s="17" t="s">
        <v>463</v>
      </c>
      <c r="C160" s="17" t="s">
        <v>464</v>
      </c>
      <c r="D160" s="17" t="s">
        <v>72</v>
      </c>
      <c r="E160" s="17" t="s">
        <v>166</v>
      </c>
      <c r="F160" s="17" t="s">
        <v>167</v>
      </c>
      <c r="G160" s="17" t="s">
        <v>75</v>
      </c>
      <c r="H160" s="17" t="s">
        <v>67</v>
      </c>
    </row>
    <row r="161" spans="1:8">
      <c r="A161" s="18">
        <v>1379830591</v>
      </c>
      <c r="B161" s="17" t="s">
        <v>148</v>
      </c>
      <c r="C161" s="17" t="s">
        <v>465</v>
      </c>
      <c r="D161" s="17" t="s">
        <v>82</v>
      </c>
      <c r="E161" s="17" t="s">
        <v>203</v>
      </c>
      <c r="F161" s="17" t="s">
        <v>193</v>
      </c>
      <c r="G161" s="17" t="s">
        <v>130</v>
      </c>
      <c r="H161" s="17" t="s">
        <v>67</v>
      </c>
    </row>
    <row r="162" spans="1:8">
      <c r="A162" s="18">
        <v>43956106</v>
      </c>
      <c r="B162" s="17" t="s">
        <v>466</v>
      </c>
      <c r="C162" s="17" t="s">
        <v>467</v>
      </c>
      <c r="D162" s="17" t="s">
        <v>82</v>
      </c>
      <c r="E162" s="17" t="s">
        <v>250</v>
      </c>
      <c r="F162" s="17" t="s">
        <v>93</v>
      </c>
      <c r="G162" s="17" t="s">
        <v>130</v>
      </c>
      <c r="H162" s="17" t="s">
        <v>67</v>
      </c>
    </row>
    <row r="163" spans="1:8">
      <c r="A163" s="18">
        <v>1551819058</v>
      </c>
      <c r="B163" s="17" t="s">
        <v>468</v>
      </c>
      <c r="C163" s="17" t="s">
        <v>469</v>
      </c>
      <c r="D163" s="17" t="s">
        <v>82</v>
      </c>
      <c r="E163" s="17" t="s">
        <v>143</v>
      </c>
      <c r="F163" s="17" t="s">
        <v>162</v>
      </c>
      <c r="G163" s="17" t="s">
        <v>130</v>
      </c>
      <c r="H163" s="17" t="s">
        <v>67</v>
      </c>
    </row>
    <row r="164" spans="1:8">
      <c r="A164" s="18">
        <v>56483473</v>
      </c>
      <c r="B164" s="17" t="s">
        <v>317</v>
      </c>
      <c r="C164" s="17" t="s">
        <v>470</v>
      </c>
      <c r="D164" s="17" t="s">
        <v>82</v>
      </c>
      <c r="E164" s="17" t="s">
        <v>471</v>
      </c>
      <c r="F164" s="17" t="s">
        <v>396</v>
      </c>
      <c r="G164" s="17" t="s">
        <v>75</v>
      </c>
      <c r="H164" s="17" t="s">
        <v>67</v>
      </c>
    </row>
    <row r="165" spans="1:8">
      <c r="A165" s="18">
        <v>1637972008</v>
      </c>
      <c r="B165" s="17" t="s">
        <v>231</v>
      </c>
      <c r="C165" s="17" t="s">
        <v>472</v>
      </c>
      <c r="D165" s="17" t="s">
        <v>217</v>
      </c>
      <c r="E165" s="17" t="s">
        <v>473</v>
      </c>
      <c r="F165" s="17" t="s">
        <v>111</v>
      </c>
      <c r="G165" s="17" t="s">
        <v>130</v>
      </c>
      <c r="H165" s="17" t="s">
        <v>67</v>
      </c>
    </row>
    <row r="166" spans="1:8">
      <c r="A166" s="18">
        <v>5059638030</v>
      </c>
      <c r="B166" s="17" t="s">
        <v>474</v>
      </c>
      <c r="C166" s="17" t="s">
        <v>475</v>
      </c>
      <c r="D166" s="17" t="s">
        <v>82</v>
      </c>
      <c r="E166" s="17" t="s">
        <v>409</v>
      </c>
      <c r="F166" s="17" t="s">
        <v>93</v>
      </c>
      <c r="G166" s="17" t="s">
        <v>130</v>
      </c>
      <c r="H166" s="17" t="s">
        <v>67</v>
      </c>
    </row>
    <row r="167" spans="1:8">
      <c r="A167" s="18">
        <v>1817150715</v>
      </c>
      <c r="B167" s="17" t="s">
        <v>476</v>
      </c>
      <c r="C167" s="17" t="s">
        <v>477</v>
      </c>
      <c r="D167" s="17" t="s">
        <v>82</v>
      </c>
      <c r="E167" s="17" t="s">
        <v>86</v>
      </c>
      <c r="F167" s="17" t="s">
        <v>254</v>
      </c>
      <c r="G167" s="17" t="s">
        <v>130</v>
      </c>
      <c r="H167" s="17" t="s">
        <v>67</v>
      </c>
    </row>
    <row r="168" spans="1:8">
      <c r="A168" s="18">
        <v>49916858</v>
      </c>
      <c r="B168" s="17" t="s">
        <v>394</v>
      </c>
      <c r="C168" s="17" t="s">
        <v>478</v>
      </c>
      <c r="D168" s="17" t="s">
        <v>217</v>
      </c>
      <c r="E168" s="17" t="s">
        <v>473</v>
      </c>
      <c r="F168" s="17" t="s">
        <v>192</v>
      </c>
      <c r="G168" s="17" t="s">
        <v>130</v>
      </c>
      <c r="H168" s="17" t="s">
        <v>67</v>
      </c>
    </row>
    <row r="169" spans="1:8">
      <c r="A169" s="18">
        <v>420985964</v>
      </c>
      <c r="B169" s="17" t="s">
        <v>479</v>
      </c>
      <c r="C169" s="17" t="s">
        <v>480</v>
      </c>
      <c r="D169" s="17" t="s">
        <v>217</v>
      </c>
      <c r="E169" s="17" t="s">
        <v>261</v>
      </c>
      <c r="F169" s="17" t="s">
        <v>396</v>
      </c>
      <c r="G169" s="17" t="s">
        <v>75</v>
      </c>
      <c r="H169" s="17" t="s">
        <v>67</v>
      </c>
    </row>
    <row r="170" spans="1:8">
      <c r="A170" s="18">
        <v>1379852331</v>
      </c>
      <c r="B170" s="17" t="s">
        <v>275</v>
      </c>
      <c r="C170" s="17" t="s">
        <v>481</v>
      </c>
      <c r="D170" s="17" t="s">
        <v>217</v>
      </c>
      <c r="E170" s="17" t="s">
        <v>261</v>
      </c>
      <c r="F170" s="17" t="s">
        <v>111</v>
      </c>
      <c r="G170" s="17" t="s">
        <v>130</v>
      </c>
      <c r="H170" s="17" t="s">
        <v>67</v>
      </c>
    </row>
    <row r="171" spans="1:8">
      <c r="A171" s="18">
        <v>5069626892</v>
      </c>
      <c r="B171" s="17" t="s">
        <v>482</v>
      </c>
      <c r="C171" s="17" t="s">
        <v>483</v>
      </c>
      <c r="D171" s="17" t="s">
        <v>217</v>
      </c>
      <c r="E171" s="17" t="s">
        <v>484</v>
      </c>
      <c r="F171" s="17" t="s">
        <v>186</v>
      </c>
      <c r="G171" s="17" t="s">
        <v>75</v>
      </c>
      <c r="H171" s="17" t="s">
        <v>67</v>
      </c>
    </row>
    <row r="172" spans="1:8">
      <c r="A172" s="18">
        <v>57750076</v>
      </c>
      <c r="B172" s="17" t="s">
        <v>485</v>
      </c>
      <c r="C172" s="17" t="s">
        <v>486</v>
      </c>
      <c r="D172" s="17" t="s">
        <v>217</v>
      </c>
      <c r="E172" s="17" t="s">
        <v>484</v>
      </c>
      <c r="F172" s="17" t="s">
        <v>254</v>
      </c>
      <c r="G172" s="17" t="s">
        <v>130</v>
      </c>
      <c r="H172" s="17" t="s">
        <v>67</v>
      </c>
    </row>
    <row r="173" spans="1:8">
      <c r="A173" s="18">
        <v>1378837861</v>
      </c>
      <c r="B173" s="17" t="s">
        <v>181</v>
      </c>
      <c r="C173" s="17" t="s">
        <v>487</v>
      </c>
      <c r="D173" s="17" t="s">
        <v>61</v>
      </c>
      <c r="E173" s="17" t="s">
        <v>63</v>
      </c>
      <c r="F173" s="17" t="s">
        <v>488</v>
      </c>
      <c r="G173" s="17" t="s">
        <v>75</v>
      </c>
      <c r="H173" s="17" t="s">
        <v>67</v>
      </c>
    </row>
    <row r="174" spans="1:8">
      <c r="A174" s="18">
        <v>1379115299</v>
      </c>
      <c r="B174" s="17" t="s">
        <v>489</v>
      </c>
      <c r="C174" s="17" t="s">
        <v>490</v>
      </c>
      <c r="D174" s="17" t="s">
        <v>82</v>
      </c>
      <c r="E174" s="17" t="s">
        <v>335</v>
      </c>
      <c r="F174" s="17" t="s">
        <v>93</v>
      </c>
      <c r="G174" s="17" t="s">
        <v>130</v>
      </c>
      <c r="H174" s="17" t="s">
        <v>67</v>
      </c>
    </row>
    <row r="175" spans="1:8">
      <c r="A175" s="18">
        <v>1370729758</v>
      </c>
      <c r="B175" s="17" t="s">
        <v>491</v>
      </c>
      <c r="C175" s="17" t="s">
        <v>492</v>
      </c>
      <c r="D175" s="17" t="s">
        <v>82</v>
      </c>
      <c r="E175" s="17" t="s">
        <v>335</v>
      </c>
      <c r="F175" s="17" t="s">
        <v>147</v>
      </c>
      <c r="G175" s="17" t="s">
        <v>130</v>
      </c>
      <c r="H175" s="17" t="s">
        <v>67</v>
      </c>
    </row>
    <row r="176" spans="1:8">
      <c r="A176" s="18">
        <v>1377301427</v>
      </c>
      <c r="B176" s="17" t="s">
        <v>493</v>
      </c>
      <c r="C176" s="17" t="s">
        <v>494</v>
      </c>
      <c r="D176" s="17" t="s">
        <v>82</v>
      </c>
      <c r="E176" s="17" t="s">
        <v>335</v>
      </c>
      <c r="F176" s="17" t="s">
        <v>204</v>
      </c>
      <c r="G176" s="17" t="s">
        <v>75</v>
      </c>
      <c r="H176" s="17" t="s">
        <v>67</v>
      </c>
    </row>
    <row r="177" spans="1:8">
      <c r="A177" s="18">
        <v>1379332109</v>
      </c>
      <c r="B177" s="17" t="s">
        <v>495</v>
      </c>
      <c r="C177" s="17" t="s">
        <v>496</v>
      </c>
      <c r="D177" s="17" t="s">
        <v>72</v>
      </c>
      <c r="E177" s="17" t="s">
        <v>71</v>
      </c>
      <c r="F177" s="17" t="s">
        <v>210</v>
      </c>
      <c r="G177" s="17" t="s">
        <v>130</v>
      </c>
      <c r="H177" s="17" t="s">
        <v>67</v>
      </c>
    </row>
    <row r="178" spans="1:8">
      <c r="A178" s="18">
        <v>1551915782</v>
      </c>
      <c r="B178" s="17" t="s">
        <v>155</v>
      </c>
      <c r="C178" s="17" t="s">
        <v>497</v>
      </c>
      <c r="D178" s="17" t="s">
        <v>72</v>
      </c>
      <c r="E178" s="17" t="s">
        <v>498</v>
      </c>
      <c r="F178" s="17" t="s">
        <v>144</v>
      </c>
      <c r="G178" s="17" t="s">
        <v>75</v>
      </c>
      <c r="H178" s="17" t="s">
        <v>67</v>
      </c>
    </row>
    <row r="179" spans="1:8">
      <c r="A179" s="18">
        <v>4622932131</v>
      </c>
      <c r="B179" s="17" t="s">
        <v>354</v>
      </c>
      <c r="C179" s="17" t="s">
        <v>499</v>
      </c>
      <c r="D179" s="17" t="s">
        <v>82</v>
      </c>
      <c r="E179" s="17" t="s">
        <v>258</v>
      </c>
      <c r="F179" s="17" t="s">
        <v>193</v>
      </c>
      <c r="G179" s="17" t="s">
        <v>130</v>
      </c>
      <c r="H179" s="17" t="s">
        <v>67</v>
      </c>
    </row>
    <row r="180" spans="1:8">
      <c r="A180" s="18">
        <v>1670061469</v>
      </c>
      <c r="B180" s="17" t="s">
        <v>181</v>
      </c>
      <c r="C180" s="17" t="s">
        <v>500</v>
      </c>
      <c r="D180" s="17" t="s">
        <v>82</v>
      </c>
      <c r="E180" s="17" t="s">
        <v>258</v>
      </c>
      <c r="F180" s="17" t="s">
        <v>156</v>
      </c>
      <c r="G180" s="17" t="s">
        <v>75</v>
      </c>
      <c r="H180" s="17" t="s">
        <v>67</v>
      </c>
    </row>
    <row r="181" spans="1:8">
      <c r="A181" s="18">
        <v>1370624018</v>
      </c>
      <c r="B181" s="17" t="s">
        <v>68</v>
      </c>
      <c r="C181" s="17" t="s">
        <v>501</v>
      </c>
      <c r="D181" s="17" t="s">
        <v>82</v>
      </c>
      <c r="E181" s="17" t="s">
        <v>228</v>
      </c>
      <c r="F181" s="17" t="s">
        <v>254</v>
      </c>
      <c r="G181" s="17" t="s">
        <v>130</v>
      </c>
      <c r="H181" s="17" t="s">
        <v>67</v>
      </c>
    </row>
    <row r="182" spans="1:8">
      <c r="A182" s="18">
        <v>2753576981</v>
      </c>
      <c r="B182" s="17" t="s">
        <v>476</v>
      </c>
      <c r="C182" s="17" t="s">
        <v>502</v>
      </c>
      <c r="D182" s="17" t="s">
        <v>82</v>
      </c>
      <c r="E182" s="17" t="s">
        <v>429</v>
      </c>
      <c r="F182" s="17" t="s">
        <v>396</v>
      </c>
      <c r="G182" s="17" t="s">
        <v>130</v>
      </c>
      <c r="H182" s="17" t="s">
        <v>67</v>
      </c>
    </row>
    <row r="183" spans="1:8">
      <c r="A183" s="18">
        <v>1698674732</v>
      </c>
      <c r="B183" s="17" t="s">
        <v>68</v>
      </c>
      <c r="C183" s="17" t="s">
        <v>503</v>
      </c>
      <c r="D183" s="17" t="s">
        <v>82</v>
      </c>
      <c r="E183" s="17" t="s">
        <v>429</v>
      </c>
      <c r="F183" s="17" t="s">
        <v>192</v>
      </c>
      <c r="G183" s="17" t="s">
        <v>130</v>
      </c>
      <c r="H183" s="17" t="s">
        <v>67</v>
      </c>
    </row>
    <row r="184" spans="1:8">
      <c r="A184" s="18">
        <v>4620140988</v>
      </c>
      <c r="B184" s="17" t="s">
        <v>504</v>
      </c>
      <c r="C184" s="17" t="s">
        <v>505</v>
      </c>
      <c r="D184" s="17" t="s">
        <v>82</v>
      </c>
      <c r="E184" s="17" t="s">
        <v>429</v>
      </c>
      <c r="F184" s="17" t="s">
        <v>147</v>
      </c>
      <c r="G184" s="17" t="s">
        <v>130</v>
      </c>
      <c r="H184" s="17" t="s">
        <v>67</v>
      </c>
    </row>
    <row r="185" spans="1:8">
      <c r="A185" s="18">
        <v>1375714651</v>
      </c>
      <c r="B185" s="17" t="s">
        <v>506</v>
      </c>
      <c r="C185" s="17" t="s">
        <v>507</v>
      </c>
      <c r="D185" s="17" t="s">
        <v>82</v>
      </c>
      <c r="E185" s="17" t="s">
        <v>429</v>
      </c>
      <c r="F185" s="17" t="s">
        <v>287</v>
      </c>
      <c r="G185" s="17" t="s">
        <v>75</v>
      </c>
      <c r="H185" s="17" t="s">
        <v>67</v>
      </c>
    </row>
    <row r="186" spans="1:8">
      <c r="A186" s="18">
        <v>1283607263</v>
      </c>
      <c r="B186" s="17" t="s">
        <v>509</v>
      </c>
      <c r="C186" s="17" t="s">
        <v>510</v>
      </c>
      <c r="D186" s="17" t="s">
        <v>82</v>
      </c>
      <c r="E186" s="17" t="s">
        <v>203</v>
      </c>
      <c r="F186" s="17" t="s">
        <v>396</v>
      </c>
      <c r="G186" s="17" t="s">
        <v>130</v>
      </c>
      <c r="H186" s="17" t="s">
        <v>67</v>
      </c>
    </row>
    <row r="187" spans="1:8">
      <c r="A187" s="18">
        <v>1709706066</v>
      </c>
      <c r="B187" s="17" t="s">
        <v>148</v>
      </c>
      <c r="C187" s="17" t="s">
        <v>511</v>
      </c>
      <c r="D187" s="17" t="s">
        <v>82</v>
      </c>
      <c r="E187" s="17" t="s">
        <v>203</v>
      </c>
      <c r="F187" s="17" t="s">
        <v>156</v>
      </c>
      <c r="G187" s="17" t="s">
        <v>130</v>
      </c>
      <c r="H187" s="17" t="s">
        <v>67</v>
      </c>
    </row>
    <row r="188" spans="1:8">
      <c r="A188" s="18">
        <v>1378119371</v>
      </c>
      <c r="B188" s="17" t="s">
        <v>399</v>
      </c>
      <c r="C188" s="17" t="s">
        <v>512</v>
      </c>
      <c r="D188" s="17" t="s">
        <v>514</v>
      </c>
      <c r="E188" s="17" t="s">
        <v>515</v>
      </c>
      <c r="F188" s="17" t="s">
        <v>210</v>
      </c>
      <c r="G188" s="17" t="s">
        <v>130</v>
      </c>
      <c r="H188" s="17" t="s">
        <v>67</v>
      </c>
    </row>
    <row r="189" spans="1:8">
      <c r="A189" s="18">
        <v>1375653873</v>
      </c>
      <c r="B189" s="17" t="s">
        <v>327</v>
      </c>
      <c r="C189" s="17" t="s">
        <v>516</v>
      </c>
      <c r="D189" s="17" t="s">
        <v>82</v>
      </c>
      <c r="E189" s="17" t="s">
        <v>268</v>
      </c>
      <c r="F189" s="17" t="s">
        <v>159</v>
      </c>
      <c r="G189" s="17" t="s">
        <v>130</v>
      </c>
      <c r="H189" s="17" t="s">
        <v>67</v>
      </c>
    </row>
    <row r="190" spans="1:8">
      <c r="A190" s="18">
        <v>4323362374</v>
      </c>
      <c r="B190" s="17" t="s">
        <v>157</v>
      </c>
      <c r="C190" s="17" t="s">
        <v>517</v>
      </c>
      <c r="D190" s="17" t="s">
        <v>82</v>
      </c>
      <c r="E190" s="17" t="s">
        <v>268</v>
      </c>
      <c r="F190" s="17" t="s">
        <v>159</v>
      </c>
      <c r="G190" s="17" t="s">
        <v>130</v>
      </c>
      <c r="H190" s="17" t="s">
        <v>67</v>
      </c>
    </row>
    <row r="191" spans="1:8">
      <c r="A191" s="18">
        <v>46552812</v>
      </c>
      <c r="B191" s="17" t="s">
        <v>518</v>
      </c>
      <c r="C191" s="17" t="s">
        <v>519</v>
      </c>
      <c r="D191" s="17" t="s">
        <v>61</v>
      </c>
      <c r="E191" s="17" t="s">
        <v>420</v>
      </c>
      <c r="F191" s="17" t="s">
        <v>64</v>
      </c>
      <c r="G191" s="17" t="s">
        <v>75</v>
      </c>
      <c r="H191" s="17" t="s">
        <v>67</v>
      </c>
    </row>
    <row r="192" spans="1:8">
      <c r="A192" s="18">
        <v>57034850</v>
      </c>
      <c r="B192" s="17" t="s">
        <v>509</v>
      </c>
      <c r="C192" s="17" t="s">
        <v>520</v>
      </c>
      <c r="D192" s="17" t="s">
        <v>61</v>
      </c>
      <c r="E192" s="17" t="s">
        <v>521</v>
      </c>
      <c r="F192" s="17" t="s">
        <v>99</v>
      </c>
      <c r="G192" s="17" t="s">
        <v>107</v>
      </c>
      <c r="H192" s="17" t="s">
        <v>67</v>
      </c>
    </row>
    <row r="193" spans="1:8">
      <c r="A193" s="18">
        <v>1709207558</v>
      </c>
      <c r="B193" s="17" t="s">
        <v>522</v>
      </c>
      <c r="C193" s="17" t="s">
        <v>523</v>
      </c>
      <c r="D193" s="17" t="s">
        <v>61</v>
      </c>
      <c r="E193" s="17" t="s">
        <v>525</v>
      </c>
      <c r="F193" s="17" t="s">
        <v>147</v>
      </c>
      <c r="G193" s="17" t="s">
        <v>75</v>
      </c>
      <c r="H193" s="17" t="s">
        <v>67</v>
      </c>
    </row>
    <row r="194" spans="1:8">
      <c r="A194" s="18">
        <v>2971757374</v>
      </c>
      <c r="B194" s="17" t="s">
        <v>415</v>
      </c>
      <c r="C194" s="17" t="s">
        <v>526</v>
      </c>
      <c r="D194" s="17" t="s">
        <v>82</v>
      </c>
      <c r="E194" s="17" t="s">
        <v>272</v>
      </c>
      <c r="F194" s="17" t="s">
        <v>210</v>
      </c>
      <c r="G194" s="17" t="s">
        <v>130</v>
      </c>
      <c r="H194" s="17" t="s">
        <v>67</v>
      </c>
    </row>
    <row r="195" spans="1:8">
      <c r="A195" s="18">
        <v>1729379941</v>
      </c>
      <c r="B195" s="17" t="s">
        <v>527</v>
      </c>
      <c r="C195" s="17" t="s">
        <v>528</v>
      </c>
      <c r="D195" s="17" t="s">
        <v>82</v>
      </c>
      <c r="E195" s="17" t="s">
        <v>272</v>
      </c>
      <c r="F195" s="17" t="s">
        <v>193</v>
      </c>
      <c r="G195" s="17" t="s">
        <v>130</v>
      </c>
      <c r="H195" s="17" t="s">
        <v>67</v>
      </c>
    </row>
    <row r="196" spans="1:8">
      <c r="A196" s="18">
        <v>1552005348</v>
      </c>
      <c r="B196" s="17" t="s">
        <v>529</v>
      </c>
      <c r="C196" s="17" t="s">
        <v>530</v>
      </c>
      <c r="D196" s="17" t="s">
        <v>90</v>
      </c>
      <c r="E196" s="17" t="s">
        <v>141</v>
      </c>
      <c r="F196" s="17" t="s">
        <v>532</v>
      </c>
      <c r="G196" s="17" t="s">
        <v>107</v>
      </c>
      <c r="H196" s="17" t="s">
        <v>67</v>
      </c>
    </row>
    <row r="197" spans="1:8">
      <c r="A197" s="18">
        <v>43970931</v>
      </c>
      <c r="B197" s="17" t="s">
        <v>168</v>
      </c>
      <c r="C197" s="17" t="s">
        <v>533</v>
      </c>
      <c r="D197" s="17" t="s">
        <v>82</v>
      </c>
      <c r="E197" s="17" t="s">
        <v>277</v>
      </c>
      <c r="F197" s="17" t="s">
        <v>156</v>
      </c>
      <c r="G197" s="17" t="s">
        <v>130</v>
      </c>
      <c r="H197" s="17" t="s">
        <v>67</v>
      </c>
    </row>
    <row r="198" spans="1:8">
      <c r="A198" s="18">
        <v>1379158311</v>
      </c>
      <c r="B198" s="17" t="s">
        <v>148</v>
      </c>
      <c r="C198" s="17" t="s">
        <v>534</v>
      </c>
      <c r="D198" s="17" t="s">
        <v>82</v>
      </c>
      <c r="E198" s="17" t="s">
        <v>277</v>
      </c>
      <c r="F198" s="17" t="s">
        <v>396</v>
      </c>
      <c r="G198" s="17" t="s">
        <v>130</v>
      </c>
      <c r="H198" s="17" t="s">
        <v>67</v>
      </c>
    </row>
    <row r="199" spans="1:8">
      <c r="A199" s="18">
        <v>1376257653</v>
      </c>
      <c r="B199" s="17" t="s">
        <v>102</v>
      </c>
      <c r="C199" s="17" t="s">
        <v>536</v>
      </c>
      <c r="D199" s="17" t="s">
        <v>82</v>
      </c>
      <c r="E199" s="17" t="s">
        <v>277</v>
      </c>
      <c r="F199" s="17" t="s">
        <v>287</v>
      </c>
      <c r="G199" s="17" t="s">
        <v>130</v>
      </c>
      <c r="H199" s="17" t="s">
        <v>67</v>
      </c>
    </row>
    <row r="200" spans="1:8">
      <c r="A200" s="18">
        <v>1699570906</v>
      </c>
      <c r="B200" s="17" t="s">
        <v>148</v>
      </c>
      <c r="C200" s="17" t="s">
        <v>537</v>
      </c>
      <c r="D200" s="17" t="s">
        <v>82</v>
      </c>
      <c r="E200" s="17" t="s">
        <v>277</v>
      </c>
      <c r="F200" s="17" t="s">
        <v>192</v>
      </c>
      <c r="G200" s="17" t="s">
        <v>130</v>
      </c>
      <c r="H200" s="17" t="s">
        <v>67</v>
      </c>
    </row>
    <row r="201" spans="1:8">
      <c r="A201" s="18">
        <v>1376445964</v>
      </c>
      <c r="B201" s="17" t="s">
        <v>293</v>
      </c>
      <c r="C201" s="17" t="s">
        <v>538</v>
      </c>
      <c r="D201" s="17" t="s">
        <v>82</v>
      </c>
      <c r="E201" s="17" t="s">
        <v>203</v>
      </c>
      <c r="F201" s="17" t="s">
        <v>156</v>
      </c>
      <c r="G201" s="17" t="s">
        <v>130</v>
      </c>
      <c r="H201" s="17" t="s">
        <v>67</v>
      </c>
    </row>
    <row r="202" spans="1:8">
      <c r="A202" s="18">
        <v>1376608944</v>
      </c>
      <c r="B202" s="17" t="s">
        <v>506</v>
      </c>
      <c r="C202" s="17" t="s">
        <v>539</v>
      </c>
      <c r="D202" s="17" t="s">
        <v>82</v>
      </c>
      <c r="E202" s="17" t="s">
        <v>292</v>
      </c>
      <c r="F202" s="17" t="s">
        <v>147</v>
      </c>
      <c r="G202" s="17" t="s">
        <v>75</v>
      </c>
      <c r="H202" s="17" t="s">
        <v>67</v>
      </c>
    </row>
    <row r="203" spans="1:8">
      <c r="A203" s="18">
        <v>1379147972</v>
      </c>
      <c r="B203" s="17" t="s">
        <v>128</v>
      </c>
      <c r="C203" s="17" t="s">
        <v>540</v>
      </c>
      <c r="D203" s="17" t="s">
        <v>82</v>
      </c>
      <c r="E203" s="17" t="s">
        <v>292</v>
      </c>
      <c r="F203" s="17" t="s">
        <v>192</v>
      </c>
      <c r="G203" s="17" t="s">
        <v>75</v>
      </c>
      <c r="H203" s="17" t="s">
        <v>67</v>
      </c>
    </row>
    <row r="204" spans="1:8">
      <c r="A204" s="18">
        <v>2800346523</v>
      </c>
      <c r="B204" s="17" t="s">
        <v>541</v>
      </c>
      <c r="C204" s="17" t="s">
        <v>542</v>
      </c>
      <c r="D204" s="17" t="s">
        <v>454</v>
      </c>
      <c r="E204" s="17" t="s">
        <v>455</v>
      </c>
      <c r="F204" s="17" t="s">
        <v>287</v>
      </c>
      <c r="G204" s="17" t="s">
        <v>130</v>
      </c>
      <c r="H204" s="17" t="s">
        <v>67</v>
      </c>
    </row>
    <row r="205" spans="1:8">
      <c r="A205" s="18">
        <v>1709711401</v>
      </c>
      <c r="B205" s="17" t="s">
        <v>155</v>
      </c>
      <c r="C205" s="17" t="s">
        <v>543</v>
      </c>
      <c r="D205" s="17" t="s">
        <v>82</v>
      </c>
      <c r="E205" s="17" t="s">
        <v>189</v>
      </c>
      <c r="F205" s="17" t="s">
        <v>106</v>
      </c>
      <c r="G205" s="17" t="s">
        <v>130</v>
      </c>
      <c r="H205" s="17" t="s">
        <v>67</v>
      </c>
    </row>
    <row r="206" spans="1:8">
      <c r="A206" s="18">
        <v>1550414232</v>
      </c>
      <c r="B206" s="17" t="s">
        <v>237</v>
      </c>
      <c r="C206" s="17" t="s">
        <v>545</v>
      </c>
      <c r="D206" s="17" t="s">
        <v>82</v>
      </c>
      <c r="E206" s="17" t="s">
        <v>250</v>
      </c>
      <c r="F206" s="17" t="s">
        <v>193</v>
      </c>
      <c r="G206" s="17" t="s">
        <v>75</v>
      </c>
      <c r="H206" s="17" t="s">
        <v>67</v>
      </c>
    </row>
    <row r="207" spans="1:8">
      <c r="A207" s="18">
        <v>1379864208</v>
      </c>
      <c r="B207" s="17" t="s">
        <v>184</v>
      </c>
      <c r="C207" s="17" t="s">
        <v>546</v>
      </c>
      <c r="D207" s="17" t="s">
        <v>82</v>
      </c>
      <c r="E207" s="17" t="s">
        <v>250</v>
      </c>
      <c r="F207" s="17" t="s">
        <v>159</v>
      </c>
      <c r="G207" s="17" t="s">
        <v>75</v>
      </c>
      <c r="H207" s="17" t="s">
        <v>67</v>
      </c>
    </row>
    <row r="208" spans="1:8">
      <c r="A208" s="18">
        <v>1501539922</v>
      </c>
      <c r="B208" s="17" t="s">
        <v>220</v>
      </c>
      <c r="C208" s="17" t="s">
        <v>547</v>
      </c>
      <c r="D208" s="17" t="s">
        <v>104</v>
      </c>
      <c r="E208" s="17" t="s">
        <v>110</v>
      </c>
      <c r="F208" s="17" t="s">
        <v>548</v>
      </c>
      <c r="G208" s="17" t="s">
        <v>65</v>
      </c>
      <c r="H208" s="17" t="s">
        <v>67</v>
      </c>
    </row>
    <row r="209" spans="1:8">
      <c r="A209" s="18">
        <v>1376568926</v>
      </c>
      <c r="B209" s="17" t="s">
        <v>549</v>
      </c>
      <c r="C209" s="17" t="s">
        <v>550</v>
      </c>
      <c r="D209" s="17" t="s">
        <v>104</v>
      </c>
      <c r="E209" s="17" t="s">
        <v>110</v>
      </c>
      <c r="F209" s="17" t="s">
        <v>308</v>
      </c>
      <c r="G209" s="17" t="s">
        <v>107</v>
      </c>
      <c r="H209" s="17" t="s">
        <v>67</v>
      </c>
    </row>
    <row r="210" spans="1:8">
      <c r="A210" s="18">
        <v>6239489328</v>
      </c>
      <c r="B210" s="17" t="s">
        <v>155</v>
      </c>
      <c r="C210" s="17" t="s">
        <v>551</v>
      </c>
      <c r="D210" s="17" t="s">
        <v>104</v>
      </c>
      <c r="E210" s="17" t="s">
        <v>243</v>
      </c>
      <c r="F210" s="17" t="s">
        <v>186</v>
      </c>
      <c r="G210" s="17" t="s">
        <v>75</v>
      </c>
      <c r="H210" s="17" t="s">
        <v>67</v>
      </c>
    </row>
    <row r="211" spans="1:8">
      <c r="A211" s="18">
        <v>1502163020</v>
      </c>
      <c r="B211" s="17" t="s">
        <v>321</v>
      </c>
      <c r="C211" s="17" t="s">
        <v>552</v>
      </c>
      <c r="D211" s="17" t="s">
        <v>104</v>
      </c>
      <c r="E211" s="17" t="s">
        <v>117</v>
      </c>
      <c r="F211" s="17" t="s">
        <v>137</v>
      </c>
      <c r="G211" s="17" t="s">
        <v>65</v>
      </c>
      <c r="H211" s="17" t="s">
        <v>67</v>
      </c>
    </row>
    <row r="212" spans="1:8">
      <c r="A212" s="18">
        <v>1375416545</v>
      </c>
      <c r="B212" s="17" t="s">
        <v>553</v>
      </c>
      <c r="C212" s="17" t="s">
        <v>554</v>
      </c>
      <c r="D212" s="17" t="s">
        <v>72</v>
      </c>
      <c r="E212" s="17" t="s">
        <v>462</v>
      </c>
      <c r="F212" s="17" t="s">
        <v>308</v>
      </c>
      <c r="G212" s="17" t="s">
        <v>107</v>
      </c>
      <c r="H212" s="17" t="s">
        <v>67</v>
      </c>
    </row>
    <row r="213" spans="1:8">
      <c r="A213" s="18">
        <v>1377494381</v>
      </c>
      <c r="B213" s="17" t="s">
        <v>555</v>
      </c>
      <c r="C213" s="17" t="s">
        <v>556</v>
      </c>
      <c r="D213" s="17" t="s">
        <v>72</v>
      </c>
      <c r="E213" s="17" t="s">
        <v>71</v>
      </c>
      <c r="F213" s="17" t="s">
        <v>548</v>
      </c>
      <c r="G213" s="17" t="s">
        <v>107</v>
      </c>
      <c r="H213" s="17" t="s">
        <v>67</v>
      </c>
    </row>
    <row r="214" spans="1:8">
      <c r="A214" s="18">
        <v>1699534055</v>
      </c>
      <c r="B214" s="17" t="s">
        <v>68</v>
      </c>
      <c r="C214" s="17" t="s">
        <v>558</v>
      </c>
      <c r="D214" s="17" t="s">
        <v>82</v>
      </c>
      <c r="E214" s="17" t="s">
        <v>405</v>
      </c>
      <c r="F214" s="17" t="s">
        <v>144</v>
      </c>
      <c r="G214" s="17" t="s">
        <v>75</v>
      </c>
      <c r="H214" s="17" t="s">
        <v>67</v>
      </c>
    </row>
    <row r="215" spans="1:8">
      <c r="A215" s="18">
        <v>51255790</v>
      </c>
      <c r="B215" s="17" t="s">
        <v>559</v>
      </c>
      <c r="C215" s="17" t="s">
        <v>560</v>
      </c>
      <c r="D215" s="17" t="s">
        <v>82</v>
      </c>
      <c r="E215" s="17" t="s">
        <v>86</v>
      </c>
      <c r="F215" s="17" t="s">
        <v>396</v>
      </c>
      <c r="G215" s="17" t="s">
        <v>130</v>
      </c>
      <c r="H215" s="17" t="s">
        <v>67</v>
      </c>
    </row>
    <row r="216" spans="1:8">
      <c r="A216" s="18">
        <v>1371961417</v>
      </c>
      <c r="B216" s="17" t="s">
        <v>237</v>
      </c>
      <c r="C216" s="17" t="s">
        <v>561</v>
      </c>
      <c r="D216" s="17" t="s">
        <v>217</v>
      </c>
      <c r="E216" s="17" t="s">
        <v>381</v>
      </c>
      <c r="F216" s="17" t="s">
        <v>147</v>
      </c>
      <c r="G216" s="17" t="s">
        <v>130</v>
      </c>
      <c r="H216" s="17" t="s">
        <v>67</v>
      </c>
    </row>
    <row r="217" spans="1:8">
      <c r="A217" s="18">
        <v>1500260800</v>
      </c>
      <c r="B217" s="17" t="s">
        <v>215</v>
      </c>
      <c r="C217" s="17" t="s">
        <v>563</v>
      </c>
      <c r="D217" s="17" t="s">
        <v>217</v>
      </c>
      <c r="E217" s="17" t="s">
        <v>382</v>
      </c>
      <c r="F217" s="17" t="s">
        <v>137</v>
      </c>
      <c r="G217" s="17" t="s">
        <v>107</v>
      </c>
      <c r="H217" s="17" t="s">
        <v>67</v>
      </c>
    </row>
    <row r="218" spans="1:8">
      <c r="A218" s="18">
        <v>1375661558</v>
      </c>
      <c r="B218" s="17" t="s">
        <v>555</v>
      </c>
      <c r="C218" s="17" t="s">
        <v>565</v>
      </c>
      <c r="D218" s="17" t="s">
        <v>82</v>
      </c>
      <c r="E218" s="17" t="s">
        <v>203</v>
      </c>
      <c r="F218" s="17" t="s">
        <v>396</v>
      </c>
      <c r="G218" s="17" t="s">
        <v>130</v>
      </c>
      <c r="H218" s="17" t="s">
        <v>67</v>
      </c>
    </row>
    <row r="219" spans="1:8">
      <c r="A219" s="18">
        <v>1375697714</v>
      </c>
      <c r="B219" s="17" t="s">
        <v>164</v>
      </c>
      <c r="C219" s="17" t="s">
        <v>566</v>
      </c>
      <c r="D219" s="17" t="s">
        <v>82</v>
      </c>
      <c r="E219" s="17" t="s">
        <v>203</v>
      </c>
      <c r="F219" s="17" t="s">
        <v>147</v>
      </c>
      <c r="G219" s="17" t="s">
        <v>130</v>
      </c>
      <c r="H219" s="17" t="s">
        <v>67</v>
      </c>
    </row>
    <row r="220" spans="1:8">
      <c r="A220" s="18">
        <v>68842120</v>
      </c>
      <c r="B220" s="17" t="s">
        <v>567</v>
      </c>
      <c r="C220" s="17" t="s">
        <v>568</v>
      </c>
      <c r="D220" s="17" t="s">
        <v>82</v>
      </c>
      <c r="E220" s="17" t="s">
        <v>143</v>
      </c>
      <c r="F220" s="17" t="s">
        <v>254</v>
      </c>
      <c r="G220" s="17" t="s">
        <v>75</v>
      </c>
      <c r="H220" s="17" t="s">
        <v>67</v>
      </c>
    </row>
    <row r="221" spans="1:8">
      <c r="A221" s="18">
        <v>1709340444</v>
      </c>
      <c r="B221" s="17" t="s">
        <v>463</v>
      </c>
      <c r="C221" s="17" t="s">
        <v>569</v>
      </c>
      <c r="D221" s="17" t="s">
        <v>217</v>
      </c>
      <c r="E221" s="17" t="s">
        <v>381</v>
      </c>
      <c r="F221" s="17" t="s">
        <v>144</v>
      </c>
      <c r="G221" s="17" t="s">
        <v>75</v>
      </c>
      <c r="H221" s="17" t="s">
        <v>67</v>
      </c>
    </row>
    <row r="222" spans="1:8">
      <c r="A222" s="18">
        <v>1379195675</v>
      </c>
      <c r="B222" s="17" t="s">
        <v>433</v>
      </c>
      <c r="C222" s="17" t="s">
        <v>570</v>
      </c>
      <c r="D222" s="17" t="s">
        <v>217</v>
      </c>
      <c r="E222" s="17" t="s">
        <v>381</v>
      </c>
      <c r="F222" s="17" t="s">
        <v>93</v>
      </c>
      <c r="G222" s="17" t="s">
        <v>75</v>
      </c>
      <c r="H222" s="17" t="s">
        <v>67</v>
      </c>
    </row>
    <row r="223" spans="1:8">
      <c r="A223" s="18">
        <v>1378360362</v>
      </c>
      <c r="B223" s="17" t="s">
        <v>571</v>
      </c>
      <c r="C223" s="17" t="s">
        <v>572</v>
      </c>
      <c r="D223" s="17" t="s">
        <v>217</v>
      </c>
      <c r="E223" s="17" t="s">
        <v>473</v>
      </c>
      <c r="F223" s="17" t="s">
        <v>200</v>
      </c>
      <c r="G223" s="17" t="s">
        <v>107</v>
      </c>
      <c r="H223" s="17" t="s">
        <v>67</v>
      </c>
    </row>
    <row r="224" spans="1:8">
      <c r="A224" s="18">
        <v>41289099</v>
      </c>
      <c r="B224" s="17" t="s">
        <v>573</v>
      </c>
      <c r="C224" s="17" t="s">
        <v>574</v>
      </c>
      <c r="D224" s="17" t="s">
        <v>217</v>
      </c>
      <c r="E224" s="17" t="s">
        <v>577</v>
      </c>
      <c r="F224" s="17" t="s">
        <v>64</v>
      </c>
      <c r="G224" s="17" t="s">
        <v>75</v>
      </c>
      <c r="H224" s="17" t="s">
        <v>67</v>
      </c>
    </row>
    <row r="225" spans="1:8">
      <c r="A225" s="18">
        <v>1380165105</v>
      </c>
      <c r="B225" s="17" t="s">
        <v>399</v>
      </c>
      <c r="C225" s="17" t="s">
        <v>578</v>
      </c>
      <c r="D225" s="17" t="s">
        <v>217</v>
      </c>
      <c r="E225" s="17" t="s">
        <v>579</v>
      </c>
      <c r="F225" s="17" t="s">
        <v>200</v>
      </c>
      <c r="G225" s="17" t="s">
        <v>130</v>
      </c>
      <c r="H225" s="17" t="s">
        <v>67</v>
      </c>
    </row>
    <row r="226" spans="1:8">
      <c r="A226" s="18">
        <v>1376526557</v>
      </c>
      <c r="B226" s="17" t="s">
        <v>293</v>
      </c>
      <c r="C226" s="17" t="s">
        <v>580</v>
      </c>
      <c r="D226" s="17" t="s">
        <v>217</v>
      </c>
      <c r="E226" s="17" t="s">
        <v>579</v>
      </c>
      <c r="F226" s="17" t="s">
        <v>159</v>
      </c>
      <c r="G226" s="17" t="s">
        <v>75</v>
      </c>
      <c r="H226" s="17" t="s">
        <v>67</v>
      </c>
    </row>
    <row r="227" spans="1:8">
      <c r="A227" s="18">
        <v>1376604280</v>
      </c>
      <c r="B227" s="17" t="s">
        <v>581</v>
      </c>
      <c r="C227" s="17" t="s">
        <v>582</v>
      </c>
      <c r="D227" s="17" t="s">
        <v>217</v>
      </c>
      <c r="E227" s="17" t="s">
        <v>484</v>
      </c>
      <c r="F227" s="17" t="s">
        <v>210</v>
      </c>
      <c r="G227" s="17" t="s">
        <v>107</v>
      </c>
      <c r="H227" s="17" t="s">
        <v>67</v>
      </c>
    </row>
    <row r="228" spans="1:8">
      <c r="A228" s="18">
        <v>1375756516</v>
      </c>
      <c r="B228" s="17" t="s">
        <v>68</v>
      </c>
      <c r="C228" s="17" t="s">
        <v>583</v>
      </c>
      <c r="D228" s="17" t="s">
        <v>217</v>
      </c>
      <c r="E228" s="17" t="s">
        <v>484</v>
      </c>
      <c r="F228" s="17" t="s">
        <v>210</v>
      </c>
      <c r="G228" s="17" t="s">
        <v>130</v>
      </c>
      <c r="H228" s="17" t="s">
        <v>67</v>
      </c>
    </row>
    <row r="229" spans="1:8">
      <c r="A229" s="18">
        <v>1380225361</v>
      </c>
      <c r="B229" s="17" t="s">
        <v>584</v>
      </c>
      <c r="C229" s="17" t="s">
        <v>585</v>
      </c>
      <c r="D229" s="17" t="s">
        <v>217</v>
      </c>
      <c r="E229" s="17" t="s">
        <v>484</v>
      </c>
      <c r="F229" s="17" t="s">
        <v>308</v>
      </c>
      <c r="G229" s="17" t="s">
        <v>107</v>
      </c>
      <c r="H229" s="17" t="s">
        <v>67</v>
      </c>
    </row>
    <row r="230" spans="1:8">
      <c r="A230" s="18">
        <v>2970192292</v>
      </c>
      <c r="B230" s="17" t="s">
        <v>586</v>
      </c>
      <c r="C230" s="17" t="s">
        <v>587</v>
      </c>
      <c r="D230" s="17" t="s">
        <v>217</v>
      </c>
      <c r="E230" s="17" t="s">
        <v>484</v>
      </c>
      <c r="F230" s="17" t="s">
        <v>193</v>
      </c>
      <c r="G230" s="17" t="s">
        <v>130</v>
      </c>
      <c r="H230" s="17" t="s">
        <v>67</v>
      </c>
    </row>
    <row r="231" spans="1:8">
      <c r="A231" s="18">
        <v>3873421283</v>
      </c>
      <c r="B231" s="17" t="s">
        <v>102</v>
      </c>
      <c r="C231" s="17" t="s">
        <v>588</v>
      </c>
      <c r="D231" s="17" t="s">
        <v>217</v>
      </c>
      <c r="E231" s="17" t="s">
        <v>332</v>
      </c>
      <c r="F231" s="17" t="s">
        <v>548</v>
      </c>
      <c r="G231" s="17" t="s">
        <v>130</v>
      </c>
      <c r="H231" s="17" t="s">
        <v>67</v>
      </c>
    </row>
    <row r="232" spans="1:8">
      <c r="A232" s="18">
        <v>383578817</v>
      </c>
      <c r="B232" s="17" t="s">
        <v>329</v>
      </c>
      <c r="C232" s="17" t="s">
        <v>589</v>
      </c>
      <c r="D232" s="17" t="s">
        <v>217</v>
      </c>
      <c r="E232" s="17" t="s">
        <v>332</v>
      </c>
      <c r="F232" s="17" t="s">
        <v>111</v>
      </c>
      <c r="G232" s="17" t="s">
        <v>130</v>
      </c>
      <c r="H232" s="17" t="s">
        <v>67</v>
      </c>
    </row>
    <row r="233" spans="1:8">
      <c r="A233" s="18">
        <v>1375655450</v>
      </c>
      <c r="B233" s="17" t="s">
        <v>187</v>
      </c>
      <c r="C233" s="17" t="s">
        <v>590</v>
      </c>
      <c r="D233" s="17" t="s">
        <v>217</v>
      </c>
      <c r="E233" s="17" t="s">
        <v>332</v>
      </c>
      <c r="F233" s="17" t="s">
        <v>133</v>
      </c>
      <c r="G233" s="17" t="s">
        <v>130</v>
      </c>
      <c r="H233" s="17" t="s">
        <v>67</v>
      </c>
    </row>
    <row r="234" spans="1:8">
      <c r="A234" s="18">
        <v>52317692</v>
      </c>
      <c r="B234" s="17" t="s">
        <v>164</v>
      </c>
      <c r="C234" s="17" t="s">
        <v>591</v>
      </c>
      <c r="D234" s="17" t="s">
        <v>217</v>
      </c>
      <c r="E234" s="17" t="s">
        <v>592</v>
      </c>
      <c r="F234" s="17" t="s">
        <v>111</v>
      </c>
      <c r="G234" s="17" t="s">
        <v>130</v>
      </c>
      <c r="H234" s="17" t="s">
        <v>67</v>
      </c>
    </row>
    <row r="235" spans="1:8">
      <c r="A235" s="18">
        <v>5059377083</v>
      </c>
      <c r="B235" s="17" t="s">
        <v>155</v>
      </c>
      <c r="C235" s="17" t="s">
        <v>593</v>
      </c>
      <c r="D235" s="17" t="s">
        <v>217</v>
      </c>
      <c r="E235" s="17" t="s">
        <v>594</v>
      </c>
      <c r="F235" s="17" t="s">
        <v>308</v>
      </c>
      <c r="G235" s="17" t="s">
        <v>107</v>
      </c>
      <c r="H235" s="17" t="s">
        <v>67</v>
      </c>
    </row>
    <row r="236" spans="1:8">
      <c r="A236" s="18">
        <v>931573051</v>
      </c>
      <c r="B236" s="17" t="s">
        <v>595</v>
      </c>
      <c r="C236" s="17" t="s">
        <v>596</v>
      </c>
      <c r="D236" s="17" t="s">
        <v>217</v>
      </c>
      <c r="E236" s="17" t="s">
        <v>592</v>
      </c>
      <c r="F236" s="17" t="s">
        <v>200</v>
      </c>
      <c r="G236" s="17" t="s">
        <v>130</v>
      </c>
      <c r="H236" s="17" t="s">
        <v>67</v>
      </c>
    </row>
    <row r="237" spans="1:8">
      <c r="A237" s="18">
        <v>61630691</v>
      </c>
      <c r="B237" s="17" t="s">
        <v>597</v>
      </c>
      <c r="C237" s="17" t="s">
        <v>598</v>
      </c>
      <c r="D237" s="17" t="s">
        <v>217</v>
      </c>
      <c r="E237" s="17" t="s">
        <v>592</v>
      </c>
      <c r="F237" s="17" t="s">
        <v>200</v>
      </c>
      <c r="G237" s="17" t="s">
        <v>130</v>
      </c>
      <c r="H237" s="17" t="s">
        <v>67</v>
      </c>
    </row>
    <row r="238" spans="1:8">
      <c r="A238" s="18">
        <v>1370783663</v>
      </c>
      <c r="B238" s="17" t="s">
        <v>138</v>
      </c>
      <c r="C238" s="17" t="s">
        <v>599</v>
      </c>
      <c r="D238" s="17" t="s">
        <v>90</v>
      </c>
      <c r="E238" s="17" t="s">
        <v>92</v>
      </c>
      <c r="F238" s="17" t="s">
        <v>99</v>
      </c>
      <c r="G238" s="17" t="s">
        <v>94</v>
      </c>
      <c r="H238" s="17" t="s">
        <v>67</v>
      </c>
    </row>
    <row r="239" spans="1:8">
      <c r="A239" s="18">
        <v>1375759401</v>
      </c>
      <c r="B239" s="17" t="s">
        <v>394</v>
      </c>
      <c r="C239" s="17" t="s">
        <v>601</v>
      </c>
      <c r="D239" s="17" t="s">
        <v>82</v>
      </c>
      <c r="E239" s="17" t="s">
        <v>335</v>
      </c>
      <c r="F239" s="17" t="s">
        <v>396</v>
      </c>
      <c r="G239" s="17" t="s">
        <v>130</v>
      </c>
      <c r="H239" s="17" t="s">
        <v>67</v>
      </c>
    </row>
    <row r="240" spans="1:8">
      <c r="A240" s="18">
        <v>5069091867</v>
      </c>
      <c r="B240" s="17" t="s">
        <v>128</v>
      </c>
      <c r="C240" s="17" t="s">
        <v>603</v>
      </c>
      <c r="D240" s="17" t="s">
        <v>72</v>
      </c>
      <c r="E240" s="17" t="s">
        <v>71</v>
      </c>
      <c r="F240" s="17" t="s">
        <v>83</v>
      </c>
      <c r="G240" s="17" t="s">
        <v>75</v>
      </c>
      <c r="H240" s="17" t="s">
        <v>67</v>
      </c>
    </row>
    <row r="241" spans="1:8">
      <c r="A241" s="18">
        <v>1698633696</v>
      </c>
      <c r="B241" s="17" t="s">
        <v>604</v>
      </c>
      <c r="C241" s="17" t="s">
        <v>605</v>
      </c>
      <c r="D241" s="17" t="s">
        <v>72</v>
      </c>
      <c r="E241" s="17" t="s">
        <v>71</v>
      </c>
      <c r="F241" s="17" t="s">
        <v>118</v>
      </c>
      <c r="G241" s="17" t="s">
        <v>75</v>
      </c>
      <c r="H241" s="17" t="s">
        <v>67</v>
      </c>
    </row>
    <row r="242" spans="1:8">
      <c r="A242" s="18">
        <v>4939606041</v>
      </c>
      <c r="B242" s="17" t="s">
        <v>606</v>
      </c>
      <c r="C242" s="17" t="s">
        <v>607</v>
      </c>
      <c r="D242" s="17" t="s">
        <v>72</v>
      </c>
      <c r="E242" s="17" t="s">
        <v>608</v>
      </c>
      <c r="F242" s="17" t="s">
        <v>192</v>
      </c>
      <c r="G242" s="17" t="s">
        <v>75</v>
      </c>
      <c r="H242" s="17" t="s">
        <v>67</v>
      </c>
    </row>
    <row r="243" spans="1:8">
      <c r="A243" s="18">
        <v>1602632472</v>
      </c>
      <c r="B243" s="17" t="s">
        <v>609</v>
      </c>
      <c r="C243" s="17" t="s">
        <v>610</v>
      </c>
      <c r="D243" s="17" t="s">
        <v>82</v>
      </c>
      <c r="E243" s="17" t="s">
        <v>129</v>
      </c>
      <c r="F243" s="17" t="s">
        <v>396</v>
      </c>
      <c r="G243" s="17" t="s">
        <v>75</v>
      </c>
      <c r="H243" s="17" t="s">
        <v>67</v>
      </c>
    </row>
    <row r="244" spans="1:8">
      <c r="A244" s="18">
        <v>1532616201</v>
      </c>
      <c r="B244" s="17" t="s">
        <v>611</v>
      </c>
      <c r="C244" s="17" t="s">
        <v>612</v>
      </c>
      <c r="D244" s="17" t="s">
        <v>454</v>
      </c>
      <c r="E244" s="17" t="s">
        <v>37</v>
      </c>
      <c r="F244" s="17" t="s">
        <v>137</v>
      </c>
      <c r="G244" s="17" t="s">
        <v>107</v>
      </c>
      <c r="H244" s="17" t="s">
        <v>67</v>
      </c>
    </row>
    <row r="245" spans="1:8">
      <c r="A245" s="18">
        <v>2971828093</v>
      </c>
      <c r="B245" s="17" t="s">
        <v>613</v>
      </c>
      <c r="C245" s="17" t="s">
        <v>614</v>
      </c>
      <c r="D245" s="17" t="s">
        <v>90</v>
      </c>
      <c r="E245" s="17" t="s">
        <v>412</v>
      </c>
      <c r="F245" s="17" t="s">
        <v>76</v>
      </c>
      <c r="G245" s="17" t="s">
        <v>94</v>
      </c>
      <c r="H245" s="17" t="s">
        <v>67</v>
      </c>
    </row>
    <row r="246" spans="1:8">
      <c r="A246" s="18">
        <v>1380153840</v>
      </c>
      <c r="B246" s="17" t="s">
        <v>615</v>
      </c>
      <c r="C246" s="17" t="s">
        <v>616</v>
      </c>
      <c r="D246" s="17" t="s">
        <v>72</v>
      </c>
      <c r="E246" s="17" t="s">
        <v>71</v>
      </c>
      <c r="F246" s="17" t="s">
        <v>308</v>
      </c>
      <c r="G246" s="17" t="s">
        <v>107</v>
      </c>
      <c r="H246" s="17" t="s">
        <v>67</v>
      </c>
    </row>
    <row r="247" spans="1:8">
      <c r="A247" s="18">
        <v>1377319539</v>
      </c>
      <c r="B247" s="17" t="s">
        <v>617</v>
      </c>
      <c r="C247" s="17" t="s">
        <v>618</v>
      </c>
      <c r="D247" s="17" t="s">
        <v>72</v>
      </c>
      <c r="E247" s="17" t="s">
        <v>71</v>
      </c>
      <c r="F247" s="17" t="s">
        <v>137</v>
      </c>
      <c r="G247" s="17" t="s">
        <v>107</v>
      </c>
      <c r="H247" s="17" t="s">
        <v>67</v>
      </c>
    </row>
    <row r="248" spans="1:8">
      <c r="A248" s="18">
        <v>1379045800</v>
      </c>
      <c r="B248" s="17" t="s">
        <v>619</v>
      </c>
      <c r="C248" s="17" t="s">
        <v>620</v>
      </c>
      <c r="D248" s="17" t="s">
        <v>82</v>
      </c>
      <c r="E248" s="17" t="s">
        <v>203</v>
      </c>
      <c r="F248" s="17" t="s">
        <v>287</v>
      </c>
      <c r="G248" s="17" t="s">
        <v>75</v>
      </c>
      <c r="H248" s="17" t="s">
        <v>67</v>
      </c>
    </row>
    <row r="249" spans="1:8">
      <c r="A249" s="18">
        <v>53046900</v>
      </c>
      <c r="B249" s="17" t="s">
        <v>553</v>
      </c>
      <c r="C249" s="17" t="s">
        <v>621</v>
      </c>
      <c r="D249" s="17" t="s">
        <v>82</v>
      </c>
      <c r="E249" s="17" t="s">
        <v>268</v>
      </c>
      <c r="F249" s="17" t="s">
        <v>156</v>
      </c>
      <c r="G249" s="17" t="s">
        <v>130</v>
      </c>
      <c r="H249" s="17" t="s">
        <v>67</v>
      </c>
    </row>
    <row r="250" spans="1:8">
      <c r="A250" s="18">
        <v>2971704122</v>
      </c>
      <c r="B250" s="17" t="s">
        <v>595</v>
      </c>
      <c r="C250" s="17" t="s">
        <v>622</v>
      </c>
      <c r="D250" s="17" t="s">
        <v>82</v>
      </c>
      <c r="E250" s="17" t="s">
        <v>268</v>
      </c>
      <c r="F250" s="17" t="s">
        <v>159</v>
      </c>
      <c r="G250" s="17" t="s">
        <v>75</v>
      </c>
      <c r="H250" s="17" t="s">
        <v>67</v>
      </c>
    </row>
    <row r="251" spans="1:8">
      <c r="A251" s="18">
        <v>1363534521</v>
      </c>
      <c r="B251" s="17" t="s">
        <v>345</v>
      </c>
      <c r="C251" s="17" t="s">
        <v>623</v>
      </c>
      <c r="D251" s="17" t="s">
        <v>72</v>
      </c>
      <c r="E251" s="17" t="s">
        <v>166</v>
      </c>
      <c r="F251" s="17" t="s">
        <v>308</v>
      </c>
      <c r="G251" s="17" t="s">
        <v>107</v>
      </c>
      <c r="H251" s="17" t="s">
        <v>67</v>
      </c>
    </row>
    <row r="252" spans="1:8">
      <c r="A252" s="18">
        <v>1551925303</v>
      </c>
      <c r="B252" s="17" t="s">
        <v>624</v>
      </c>
      <c r="C252" s="17" t="s">
        <v>625</v>
      </c>
      <c r="D252" s="17" t="s">
        <v>82</v>
      </c>
      <c r="E252" s="17" t="s">
        <v>121</v>
      </c>
      <c r="F252" s="17" t="s">
        <v>287</v>
      </c>
      <c r="G252" s="17" t="s">
        <v>130</v>
      </c>
      <c r="H252" s="17" t="s">
        <v>67</v>
      </c>
    </row>
    <row r="253" spans="1:8">
      <c r="A253" s="18">
        <v>1372892575</v>
      </c>
      <c r="B253" s="17" t="s">
        <v>164</v>
      </c>
      <c r="C253" s="17" t="s">
        <v>626</v>
      </c>
      <c r="D253" s="17" t="s">
        <v>61</v>
      </c>
      <c r="E253" s="17" t="s">
        <v>420</v>
      </c>
      <c r="F253" s="17" t="s">
        <v>137</v>
      </c>
      <c r="G253" s="17" t="s">
        <v>107</v>
      </c>
      <c r="H253" s="17" t="s">
        <v>67</v>
      </c>
    </row>
    <row r="254" spans="1:8">
      <c r="A254" s="18">
        <v>1380820928</v>
      </c>
      <c r="B254" s="17" t="s">
        <v>248</v>
      </c>
      <c r="C254" s="17" t="s">
        <v>627</v>
      </c>
      <c r="D254" s="17" t="s">
        <v>82</v>
      </c>
      <c r="E254" s="17" t="s">
        <v>185</v>
      </c>
      <c r="F254" s="17" t="s">
        <v>287</v>
      </c>
      <c r="G254" s="17" t="s">
        <v>130</v>
      </c>
      <c r="H254" s="17" t="s">
        <v>67</v>
      </c>
    </row>
    <row r="255" spans="1:8">
      <c r="A255" s="18">
        <v>2754648488</v>
      </c>
      <c r="B255" s="17" t="s">
        <v>68</v>
      </c>
      <c r="C255" s="17" t="s">
        <v>630</v>
      </c>
      <c r="D255" s="17" t="s">
        <v>82</v>
      </c>
      <c r="E255" s="17" t="s">
        <v>405</v>
      </c>
      <c r="F255" s="17" t="s">
        <v>156</v>
      </c>
      <c r="G255" s="17" t="s">
        <v>130</v>
      </c>
      <c r="H255" s="17" t="s">
        <v>67</v>
      </c>
    </row>
    <row r="256" spans="1:8">
      <c r="A256" s="18">
        <v>1378989074</v>
      </c>
      <c r="B256" s="17" t="s">
        <v>145</v>
      </c>
      <c r="C256" s="17" t="s">
        <v>631</v>
      </c>
      <c r="D256" s="17" t="s">
        <v>104</v>
      </c>
      <c r="E256" s="17" t="s">
        <v>136</v>
      </c>
      <c r="F256" s="17" t="s">
        <v>204</v>
      </c>
      <c r="G256" s="17" t="s">
        <v>75</v>
      </c>
      <c r="H256" s="17" t="s">
        <v>67</v>
      </c>
    </row>
    <row r="257" spans="1:8">
      <c r="A257" s="18">
        <v>1380219868</v>
      </c>
      <c r="B257" s="17" t="s">
        <v>399</v>
      </c>
      <c r="C257" s="17" t="s">
        <v>632</v>
      </c>
      <c r="D257" s="17" t="s">
        <v>104</v>
      </c>
      <c r="E257" s="17" t="s">
        <v>136</v>
      </c>
      <c r="F257" s="17" t="s">
        <v>60</v>
      </c>
      <c r="G257" s="17" t="s">
        <v>65</v>
      </c>
      <c r="H257" s="17" t="s">
        <v>67</v>
      </c>
    </row>
    <row r="258" spans="1:8">
      <c r="A258" s="18">
        <v>1379480159</v>
      </c>
      <c r="B258" s="17" t="s">
        <v>602</v>
      </c>
      <c r="C258" s="17" t="s">
        <v>633</v>
      </c>
      <c r="D258" s="17" t="s">
        <v>104</v>
      </c>
      <c r="E258" s="17" t="s">
        <v>103</v>
      </c>
      <c r="F258" s="17" t="s">
        <v>60</v>
      </c>
      <c r="G258" s="17" t="s">
        <v>65</v>
      </c>
      <c r="H258" s="17" t="s">
        <v>67</v>
      </c>
    </row>
    <row r="259" spans="1:8">
      <c r="A259" s="18">
        <v>5459418860</v>
      </c>
      <c r="B259" s="17" t="s">
        <v>634</v>
      </c>
      <c r="C259" s="17" t="s">
        <v>635</v>
      </c>
      <c r="D259" s="17" t="s">
        <v>104</v>
      </c>
      <c r="E259" s="17" t="s">
        <v>110</v>
      </c>
      <c r="F259" s="17" t="s">
        <v>76</v>
      </c>
      <c r="G259" s="17" t="s">
        <v>107</v>
      </c>
      <c r="H259" s="17" t="s">
        <v>67</v>
      </c>
    </row>
    <row r="260" spans="1:8">
      <c r="A260" s="18">
        <v>2801802670</v>
      </c>
      <c r="B260" s="17" t="s">
        <v>155</v>
      </c>
      <c r="C260" s="17" t="s">
        <v>636</v>
      </c>
      <c r="D260" s="17" t="s">
        <v>104</v>
      </c>
      <c r="E260" s="17" t="s">
        <v>110</v>
      </c>
      <c r="F260" s="17" t="s">
        <v>91</v>
      </c>
      <c r="G260" s="17" t="s">
        <v>107</v>
      </c>
      <c r="H260" s="17" t="s">
        <v>67</v>
      </c>
    </row>
    <row r="261" spans="1:8">
      <c r="A261" s="18">
        <v>5079651350</v>
      </c>
      <c r="B261" s="17" t="s">
        <v>637</v>
      </c>
      <c r="C261" s="17" t="s">
        <v>638</v>
      </c>
      <c r="D261" s="17" t="s">
        <v>72</v>
      </c>
      <c r="E261" s="17" t="s">
        <v>71</v>
      </c>
      <c r="F261" s="17" t="s">
        <v>308</v>
      </c>
      <c r="G261" s="17" t="s">
        <v>107</v>
      </c>
      <c r="H261" s="17" t="s">
        <v>67</v>
      </c>
    </row>
    <row r="262" spans="1:8">
      <c r="A262" s="18">
        <v>2062818130</v>
      </c>
      <c r="B262" s="17" t="s">
        <v>354</v>
      </c>
      <c r="C262" s="17" t="s">
        <v>639</v>
      </c>
      <c r="D262" s="17" t="s">
        <v>72</v>
      </c>
      <c r="E262" s="17" t="s">
        <v>498</v>
      </c>
      <c r="F262" s="17" t="s">
        <v>488</v>
      </c>
      <c r="G262" s="17" t="s">
        <v>75</v>
      </c>
      <c r="H262" s="17" t="s">
        <v>67</v>
      </c>
    </row>
    <row r="263" spans="1:8">
      <c r="A263" s="18">
        <v>1376570327</v>
      </c>
      <c r="B263" s="17" t="s">
        <v>640</v>
      </c>
      <c r="C263" s="17" t="s">
        <v>641</v>
      </c>
      <c r="D263" s="17" t="s">
        <v>217</v>
      </c>
      <c r="E263" s="17" t="s">
        <v>382</v>
      </c>
      <c r="F263" s="17" t="s">
        <v>165</v>
      </c>
      <c r="G263" s="17" t="s">
        <v>130</v>
      </c>
      <c r="H263" s="17" t="s">
        <v>67</v>
      </c>
    </row>
    <row r="264" spans="1:8">
      <c r="A264" s="18">
        <v>1370633051</v>
      </c>
      <c r="B264" s="17" t="s">
        <v>238</v>
      </c>
      <c r="C264" s="17" t="s">
        <v>642</v>
      </c>
      <c r="D264" s="17" t="s">
        <v>82</v>
      </c>
      <c r="E264" s="17" t="s">
        <v>143</v>
      </c>
      <c r="F264" s="17" t="s">
        <v>106</v>
      </c>
      <c r="G264" s="17" t="s">
        <v>130</v>
      </c>
      <c r="H264" s="17" t="s">
        <v>67</v>
      </c>
    </row>
    <row r="265" spans="1:8">
      <c r="A265" s="18">
        <v>5459221056</v>
      </c>
      <c r="B265" s="17" t="s">
        <v>508</v>
      </c>
      <c r="C265" s="17" t="s">
        <v>643</v>
      </c>
      <c r="D265" s="17" t="s">
        <v>82</v>
      </c>
      <c r="E265" s="17" t="s">
        <v>143</v>
      </c>
      <c r="F265" s="17" t="s">
        <v>93</v>
      </c>
      <c r="G265" s="17" t="s">
        <v>130</v>
      </c>
      <c r="H265" s="17" t="s">
        <v>67</v>
      </c>
    </row>
    <row r="266" spans="1:8">
      <c r="A266" s="18">
        <v>1377246949</v>
      </c>
      <c r="B266" s="17" t="s">
        <v>474</v>
      </c>
      <c r="C266" s="17" t="s">
        <v>644</v>
      </c>
      <c r="D266" s="17" t="s">
        <v>82</v>
      </c>
      <c r="E266" s="17" t="s">
        <v>409</v>
      </c>
      <c r="F266" s="17" t="s">
        <v>287</v>
      </c>
      <c r="G266" s="17" t="s">
        <v>130</v>
      </c>
      <c r="H266" s="17" t="s">
        <v>67</v>
      </c>
    </row>
    <row r="267" spans="1:8">
      <c r="A267" s="18">
        <v>1377392627</v>
      </c>
      <c r="B267" s="17" t="s">
        <v>645</v>
      </c>
      <c r="C267" s="17" t="s">
        <v>646</v>
      </c>
      <c r="D267" s="17" t="s">
        <v>217</v>
      </c>
      <c r="E267" s="17" t="s">
        <v>647</v>
      </c>
      <c r="F267" s="17" t="s">
        <v>548</v>
      </c>
      <c r="G267" s="17" t="s">
        <v>107</v>
      </c>
      <c r="H267" s="17" t="s">
        <v>67</v>
      </c>
    </row>
    <row r="268" spans="1:8">
      <c r="A268" s="18">
        <v>1380170257</v>
      </c>
      <c r="B268" s="17" t="s">
        <v>648</v>
      </c>
      <c r="C268" s="17" t="s">
        <v>649</v>
      </c>
      <c r="D268" s="17" t="s">
        <v>217</v>
      </c>
      <c r="E268" s="17" t="s">
        <v>650</v>
      </c>
      <c r="F268" s="17" t="s">
        <v>210</v>
      </c>
      <c r="G268" s="17" t="s">
        <v>130</v>
      </c>
      <c r="H268" s="17" t="s">
        <v>67</v>
      </c>
    </row>
    <row r="269" spans="1:8">
      <c r="A269" s="18">
        <v>2851236717</v>
      </c>
      <c r="B269" s="17" t="s">
        <v>253</v>
      </c>
      <c r="C269" s="17" t="s">
        <v>651</v>
      </c>
      <c r="D269" s="17" t="s">
        <v>82</v>
      </c>
      <c r="E269" s="17" t="s">
        <v>653</v>
      </c>
      <c r="F269" s="17" t="s">
        <v>192</v>
      </c>
      <c r="G269" s="17" t="s">
        <v>130</v>
      </c>
      <c r="H269" s="17" t="s">
        <v>67</v>
      </c>
    </row>
    <row r="270" spans="1:8">
      <c r="A270" s="18">
        <v>1379243262</v>
      </c>
      <c r="B270" s="17" t="s">
        <v>654</v>
      </c>
      <c r="C270" s="17" t="s">
        <v>655</v>
      </c>
      <c r="D270" s="17" t="s">
        <v>217</v>
      </c>
      <c r="E270" s="17" t="s">
        <v>656</v>
      </c>
      <c r="F270" s="17" t="s">
        <v>91</v>
      </c>
      <c r="G270" s="17" t="s">
        <v>130</v>
      </c>
      <c r="H270" s="17" t="s">
        <v>67</v>
      </c>
    </row>
    <row r="271" spans="1:8">
      <c r="A271" s="18">
        <v>1376604574</v>
      </c>
      <c r="B271" s="17" t="s">
        <v>164</v>
      </c>
      <c r="C271" s="17" t="s">
        <v>657</v>
      </c>
      <c r="D271" s="17" t="s">
        <v>217</v>
      </c>
      <c r="E271" s="17" t="s">
        <v>473</v>
      </c>
      <c r="F271" s="17" t="s">
        <v>91</v>
      </c>
      <c r="G271" s="17" t="s">
        <v>130</v>
      </c>
      <c r="H271" s="17" t="s">
        <v>67</v>
      </c>
    </row>
    <row r="272" spans="1:8">
      <c r="A272" s="18">
        <v>1376612021</v>
      </c>
      <c r="B272" s="17" t="s">
        <v>658</v>
      </c>
      <c r="C272" s="17" t="s">
        <v>659</v>
      </c>
      <c r="D272" s="17" t="s">
        <v>217</v>
      </c>
      <c r="E272" s="17" t="s">
        <v>577</v>
      </c>
      <c r="F272" s="17" t="s">
        <v>95</v>
      </c>
      <c r="G272" s="17" t="s">
        <v>130</v>
      </c>
      <c r="H272" s="17" t="s">
        <v>67</v>
      </c>
    </row>
    <row r="273" spans="1:8">
      <c r="A273" s="18">
        <v>69949514</v>
      </c>
      <c r="B273" s="17" t="s">
        <v>660</v>
      </c>
      <c r="C273" s="17" t="s">
        <v>661</v>
      </c>
      <c r="D273" s="17" t="s">
        <v>217</v>
      </c>
      <c r="E273" s="17" t="s">
        <v>579</v>
      </c>
      <c r="F273" s="17" t="s">
        <v>76</v>
      </c>
      <c r="G273" s="17" t="s">
        <v>107</v>
      </c>
      <c r="H273" s="17" t="s">
        <v>67</v>
      </c>
    </row>
    <row r="274" spans="1:8">
      <c r="A274" s="18">
        <v>1370615434</v>
      </c>
      <c r="B274" s="17" t="s">
        <v>187</v>
      </c>
      <c r="C274" s="17" t="s">
        <v>662</v>
      </c>
      <c r="D274" s="17" t="s">
        <v>217</v>
      </c>
      <c r="E274" s="17" t="s">
        <v>484</v>
      </c>
      <c r="F274" s="17" t="s">
        <v>488</v>
      </c>
      <c r="G274" s="17" t="s">
        <v>75</v>
      </c>
      <c r="H274" s="17" t="s">
        <v>67</v>
      </c>
    </row>
    <row r="275" spans="1:8">
      <c r="A275" s="18">
        <v>2938953331</v>
      </c>
      <c r="B275" s="17" t="s">
        <v>663</v>
      </c>
      <c r="C275" s="17" t="s">
        <v>664</v>
      </c>
      <c r="D275" s="17" t="s">
        <v>514</v>
      </c>
      <c r="E275" s="17" t="s">
        <v>515</v>
      </c>
      <c r="F275" s="17" t="s">
        <v>210</v>
      </c>
      <c r="G275" s="17" t="s">
        <v>130</v>
      </c>
      <c r="H275" s="17" t="s">
        <v>67</v>
      </c>
    </row>
    <row r="276" spans="1:8">
      <c r="A276" s="18">
        <v>1379341930</v>
      </c>
      <c r="B276" s="17" t="s">
        <v>654</v>
      </c>
      <c r="C276" s="17" t="s">
        <v>665</v>
      </c>
      <c r="D276" s="17" t="s">
        <v>90</v>
      </c>
      <c r="E276" s="17" t="s">
        <v>59</v>
      </c>
      <c r="F276" s="17" t="s">
        <v>76</v>
      </c>
      <c r="G276" s="17" t="s">
        <v>94</v>
      </c>
      <c r="H276" s="17" t="s">
        <v>67</v>
      </c>
    </row>
    <row r="277" spans="1:8">
      <c r="A277" s="18">
        <v>56356447</v>
      </c>
      <c r="B277" s="17" t="s">
        <v>648</v>
      </c>
      <c r="C277" s="17" t="s">
        <v>666</v>
      </c>
      <c r="D277" s="17" t="s">
        <v>82</v>
      </c>
      <c r="E277" s="17" t="s">
        <v>176</v>
      </c>
      <c r="F277" s="17" t="s">
        <v>147</v>
      </c>
      <c r="G277" s="17" t="s">
        <v>130</v>
      </c>
      <c r="H277" s="17" t="s">
        <v>67</v>
      </c>
    </row>
    <row r="278" spans="1:8">
      <c r="A278" s="18">
        <v>2803146444</v>
      </c>
      <c r="B278" s="17" t="s">
        <v>667</v>
      </c>
      <c r="C278" s="17" t="s">
        <v>339</v>
      </c>
      <c r="D278" s="17" t="s">
        <v>82</v>
      </c>
      <c r="E278" s="17" t="s">
        <v>223</v>
      </c>
      <c r="F278" s="17" t="s">
        <v>137</v>
      </c>
      <c r="G278" s="17" t="s">
        <v>130</v>
      </c>
      <c r="H278" s="17" t="s">
        <v>67</v>
      </c>
    </row>
    <row r="279" spans="1:8">
      <c r="A279" s="18">
        <v>1717251366</v>
      </c>
      <c r="B279" s="17" t="s">
        <v>179</v>
      </c>
      <c r="C279" s="17" t="s">
        <v>428</v>
      </c>
      <c r="D279" s="17" t="s">
        <v>72</v>
      </c>
      <c r="E279" s="17" t="s">
        <v>71</v>
      </c>
      <c r="F279" s="17" t="s">
        <v>192</v>
      </c>
      <c r="G279" s="17" t="s">
        <v>75</v>
      </c>
      <c r="H279" s="17" t="s">
        <v>67</v>
      </c>
    </row>
    <row r="280" spans="1:8">
      <c r="A280" s="18">
        <v>1550370057</v>
      </c>
      <c r="B280" s="17" t="s">
        <v>222</v>
      </c>
      <c r="C280" s="17" t="s">
        <v>668</v>
      </c>
      <c r="D280" s="17" t="s">
        <v>72</v>
      </c>
      <c r="E280" s="17" t="s">
        <v>71</v>
      </c>
      <c r="F280" s="17" t="s">
        <v>87</v>
      </c>
      <c r="G280" s="17" t="s">
        <v>75</v>
      </c>
      <c r="H280" s="17" t="s">
        <v>67</v>
      </c>
    </row>
    <row r="281" spans="1:8">
      <c r="A281" s="18">
        <v>1381062482</v>
      </c>
      <c r="B281" s="17" t="s">
        <v>164</v>
      </c>
      <c r="C281" s="17" t="s">
        <v>669</v>
      </c>
      <c r="D281" s="17" t="s">
        <v>72</v>
      </c>
      <c r="E281" s="17" t="s">
        <v>166</v>
      </c>
      <c r="F281" s="17" t="s">
        <v>200</v>
      </c>
      <c r="G281" s="17" t="s">
        <v>107</v>
      </c>
      <c r="H281" s="17" t="s">
        <v>67</v>
      </c>
    </row>
    <row r="282" spans="1:8">
      <c r="A282" s="18">
        <v>1380922429</v>
      </c>
      <c r="B282" s="17" t="s">
        <v>394</v>
      </c>
      <c r="C282" s="17" t="s">
        <v>670</v>
      </c>
      <c r="D282" s="17" t="s">
        <v>72</v>
      </c>
      <c r="E282" s="17" t="s">
        <v>498</v>
      </c>
      <c r="F282" s="17" t="s">
        <v>137</v>
      </c>
      <c r="G282" s="17" t="s">
        <v>107</v>
      </c>
      <c r="H282" s="17" t="s">
        <v>67</v>
      </c>
    </row>
    <row r="283" spans="1:8">
      <c r="A283" s="18">
        <v>1379134404</v>
      </c>
      <c r="B283" s="17" t="s">
        <v>128</v>
      </c>
      <c r="C283" s="17" t="s">
        <v>671</v>
      </c>
      <c r="D283" s="17" t="s">
        <v>90</v>
      </c>
      <c r="E283" s="17" t="s">
        <v>672</v>
      </c>
      <c r="F283" s="17" t="s">
        <v>532</v>
      </c>
      <c r="G283" s="17" t="s">
        <v>94</v>
      </c>
      <c r="H283" s="17" t="s">
        <v>67</v>
      </c>
    </row>
    <row r="284" spans="1:8">
      <c r="A284" s="18">
        <v>1582081761</v>
      </c>
      <c r="B284" s="17" t="s">
        <v>345</v>
      </c>
      <c r="C284" s="17" t="s">
        <v>673</v>
      </c>
      <c r="D284" s="17" t="s">
        <v>82</v>
      </c>
      <c r="E284" s="17" t="s">
        <v>203</v>
      </c>
      <c r="F284" s="17" t="s">
        <v>396</v>
      </c>
      <c r="G284" s="17" t="s">
        <v>130</v>
      </c>
      <c r="H284" s="17" t="s">
        <v>67</v>
      </c>
    </row>
    <row r="285" spans="1:8">
      <c r="A285" s="18">
        <v>1377979881</v>
      </c>
      <c r="B285" s="17" t="s">
        <v>674</v>
      </c>
      <c r="C285" s="17" t="s">
        <v>279</v>
      </c>
      <c r="D285" s="17" t="s">
        <v>82</v>
      </c>
      <c r="E285" s="17" t="s">
        <v>268</v>
      </c>
      <c r="F285" s="17" t="s">
        <v>156</v>
      </c>
      <c r="G285" s="17" t="s">
        <v>130</v>
      </c>
      <c r="H285" s="17" t="s">
        <v>67</v>
      </c>
    </row>
    <row r="286" spans="1:8">
      <c r="A286" s="18">
        <v>3961762457</v>
      </c>
      <c r="B286" s="17" t="s">
        <v>535</v>
      </c>
      <c r="C286" s="17" t="s">
        <v>675</v>
      </c>
      <c r="D286" s="17" t="s">
        <v>82</v>
      </c>
      <c r="E286" s="17" t="s">
        <v>121</v>
      </c>
      <c r="F286" s="17" t="s">
        <v>162</v>
      </c>
      <c r="G286" s="17" t="s">
        <v>130</v>
      </c>
      <c r="H286" s="17" t="s">
        <v>67</v>
      </c>
    </row>
    <row r="287" spans="1:8">
      <c r="A287" s="18">
        <v>52568040</v>
      </c>
      <c r="B287" s="17" t="s">
        <v>256</v>
      </c>
      <c r="C287" s="17" t="s">
        <v>676</v>
      </c>
      <c r="D287" s="17" t="s">
        <v>82</v>
      </c>
      <c r="E287" s="17" t="s">
        <v>86</v>
      </c>
      <c r="F287" s="17" t="s">
        <v>254</v>
      </c>
      <c r="G287" s="17" t="s">
        <v>130</v>
      </c>
      <c r="H287" s="17" t="s">
        <v>67</v>
      </c>
    </row>
    <row r="288" spans="1:8">
      <c r="A288" s="18">
        <v>2753576165</v>
      </c>
      <c r="B288" s="17" t="s">
        <v>678</v>
      </c>
      <c r="C288" s="17" t="s">
        <v>679</v>
      </c>
      <c r="D288" s="17" t="s">
        <v>90</v>
      </c>
      <c r="E288" s="17" t="s">
        <v>680</v>
      </c>
      <c r="F288" s="17" t="s">
        <v>60</v>
      </c>
      <c r="G288" s="17" t="s">
        <v>94</v>
      </c>
      <c r="H288" s="17" t="s">
        <v>67</v>
      </c>
    </row>
    <row r="289" spans="1:8">
      <c r="A289" s="18">
        <v>1739223616</v>
      </c>
      <c r="B289" s="17" t="s">
        <v>126</v>
      </c>
      <c r="C289" s="17" t="s">
        <v>681</v>
      </c>
      <c r="D289" s="17" t="s">
        <v>82</v>
      </c>
      <c r="E289" s="17" t="s">
        <v>277</v>
      </c>
      <c r="F289" s="17" t="s">
        <v>287</v>
      </c>
      <c r="G289" s="17" t="s">
        <v>130</v>
      </c>
      <c r="H289" s="17" t="s">
        <v>67</v>
      </c>
    </row>
    <row r="290" spans="1:8">
      <c r="A290" s="18">
        <v>1372854673</v>
      </c>
      <c r="B290" s="17" t="s">
        <v>682</v>
      </c>
      <c r="C290" s="17" t="s">
        <v>683</v>
      </c>
      <c r="D290" s="17" t="s">
        <v>90</v>
      </c>
      <c r="E290" s="17" t="s">
        <v>684</v>
      </c>
      <c r="F290" s="17" t="s">
        <v>80</v>
      </c>
      <c r="G290" s="17" t="s">
        <v>94</v>
      </c>
      <c r="H290" s="17" t="s">
        <v>67</v>
      </c>
    </row>
    <row r="291" spans="1:8">
      <c r="A291" s="18">
        <v>1362035130</v>
      </c>
      <c r="B291" s="17" t="s">
        <v>509</v>
      </c>
      <c r="C291" s="17" t="s">
        <v>685</v>
      </c>
      <c r="D291" s="17" t="s">
        <v>82</v>
      </c>
      <c r="E291" s="17" t="s">
        <v>687</v>
      </c>
      <c r="F291" s="17" t="s">
        <v>106</v>
      </c>
      <c r="G291" s="17" t="s">
        <v>130</v>
      </c>
      <c r="H291" s="17" t="s">
        <v>67</v>
      </c>
    </row>
    <row r="292" spans="1:8">
      <c r="A292" s="18">
        <v>4711028511</v>
      </c>
      <c r="B292" s="17" t="s">
        <v>688</v>
      </c>
      <c r="C292" s="17" t="s">
        <v>689</v>
      </c>
      <c r="D292" s="17" t="s">
        <v>82</v>
      </c>
      <c r="E292" s="17" t="s">
        <v>405</v>
      </c>
      <c r="F292" s="17" t="s">
        <v>95</v>
      </c>
      <c r="G292" s="17" t="s">
        <v>130</v>
      </c>
      <c r="H292" s="17" t="s">
        <v>67</v>
      </c>
    </row>
    <row r="293" spans="1:8">
      <c r="A293" s="18">
        <v>1377988414</v>
      </c>
      <c r="B293" s="17" t="s">
        <v>690</v>
      </c>
      <c r="C293" s="17" t="s">
        <v>691</v>
      </c>
      <c r="D293" s="17" t="s">
        <v>104</v>
      </c>
      <c r="E293" s="17" t="s">
        <v>136</v>
      </c>
      <c r="F293" s="17" t="s">
        <v>118</v>
      </c>
      <c r="G293" s="17" t="s">
        <v>107</v>
      </c>
      <c r="H293" s="17" t="s">
        <v>67</v>
      </c>
    </row>
    <row r="294" spans="1:8">
      <c r="A294" s="18">
        <v>5079037415</v>
      </c>
      <c r="B294" s="17" t="s">
        <v>164</v>
      </c>
      <c r="C294" s="17" t="s">
        <v>692</v>
      </c>
      <c r="D294" s="17" t="s">
        <v>514</v>
      </c>
      <c r="E294" s="17" t="s">
        <v>693</v>
      </c>
      <c r="F294" s="17" t="s">
        <v>165</v>
      </c>
      <c r="G294" s="17" t="s">
        <v>130</v>
      </c>
      <c r="H294" s="17" t="s">
        <v>67</v>
      </c>
    </row>
    <row r="295" spans="1:8">
      <c r="A295" s="18">
        <v>2850907332</v>
      </c>
      <c r="B295" s="17" t="s">
        <v>694</v>
      </c>
      <c r="C295" s="17" t="s">
        <v>695</v>
      </c>
      <c r="D295" s="17" t="s">
        <v>90</v>
      </c>
      <c r="E295" s="17" t="s">
        <v>696</v>
      </c>
      <c r="F295" s="17" t="s">
        <v>60</v>
      </c>
      <c r="G295" s="17" t="s">
        <v>94</v>
      </c>
      <c r="H295" s="17" t="s">
        <v>67</v>
      </c>
    </row>
    <row r="296" spans="1:8">
      <c r="A296" s="18">
        <v>1377560732</v>
      </c>
      <c r="B296" s="17" t="s">
        <v>697</v>
      </c>
      <c r="C296" s="17" t="s">
        <v>252</v>
      </c>
      <c r="D296" s="17" t="s">
        <v>104</v>
      </c>
      <c r="E296" s="17" t="s">
        <v>103</v>
      </c>
      <c r="F296" s="17" t="s">
        <v>60</v>
      </c>
      <c r="G296" s="17" t="s">
        <v>107</v>
      </c>
      <c r="H296" s="17" t="s">
        <v>67</v>
      </c>
    </row>
    <row r="297" spans="1:8">
      <c r="A297" s="18">
        <v>1380373972</v>
      </c>
      <c r="B297" s="17" t="s">
        <v>399</v>
      </c>
      <c r="C297" s="17" t="s">
        <v>698</v>
      </c>
      <c r="D297" s="17" t="s">
        <v>104</v>
      </c>
      <c r="E297" s="17" t="s">
        <v>103</v>
      </c>
      <c r="F297" s="17" t="s">
        <v>60</v>
      </c>
      <c r="G297" s="17" t="s">
        <v>65</v>
      </c>
      <c r="H297" s="17" t="s">
        <v>67</v>
      </c>
    </row>
    <row r="298" spans="1:8">
      <c r="A298" s="18">
        <v>1380186791</v>
      </c>
      <c r="B298" s="17" t="s">
        <v>305</v>
      </c>
      <c r="C298" s="17" t="s">
        <v>699</v>
      </c>
      <c r="D298" s="17" t="s">
        <v>104</v>
      </c>
      <c r="E298" s="17" t="s">
        <v>110</v>
      </c>
      <c r="F298" s="17" t="s">
        <v>60</v>
      </c>
      <c r="G298" s="17" t="s">
        <v>65</v>
      </c>
      <c r="H298" s="17" t="s">
        <v>67</v>
      </c>
    </row>
    <row r="299" spans="1:8">
      <c r="A299" s="18">
        <v>3873411164</v>
      </c>
      <c r="B299" s="17" t="s">
        <v>604</v>
      </c>
      <c r="C299" s="17" t="s">
        <v>700</v>
      </c>
      <c r="D299" s="17" t="s">
        <v>104</v>
      </c>
      <c r="E299" s="17" t="s">
        <v>110</v>
      </c>
      <c r="F299" s="17" t="s">
        <v>95</v>
      </c>
      <c r="G299" s="17" t="s">
        <v>130</v>
      </c>
      <c r="H299" s="17" t="s">
        <v>67</v>
      </c>
    </row>
    <row r="300" spans="1:8">
      <c r="A300" s="18">
        <v>2031520199</v>
      </c>
      <c r="B300" s="17" t="s">
        <v>479</v>
      </c>
      <c r="C300" s="17" t="s">
        <v>483</v>
      </c>
      <c r="D300" s="17" t="s">
        <v>104</v>
      </c>
      <c r="E300" s="17" t="s">
        <v>110</v>
      </c>
      <c r="F300" s="17" t="s">
        <v>147</v>
      </c>
      <c r="G300" s="17" t="s">
        <v>107</v>
      </c>
      <c r="H300" s="17" t="s">
        <v>67</v>
      </c>
    </row>
    <row r="301" spans="1:8">
      <c r="A301" s="18">
        <v>2802678795</v>
      </c>
      <c r="B301" s="17" t="s">
        <v>181</v>
      </c>
      <c r="C301" s="17" t="s">
        <v>701</v>
      </c>
      <c r="D301" s="17" t="s">
        <v>104</v>
      </c>
      <c r="E301" s="17" t="s">
        <v>702</v>
      </c>
      <c r="F301" s="17" t="s">
        <v>66</v>
      </c>
      <c r="G301" s="17" t="s">
        <v>107</v>
      </c>
      <c r="H301" s="17" t="s">
        <v>67</v>
      </c>
    </row>
    <row r="302" spans="1:8">
      <c r="A302" s="18">
        <v>1729474497</v>
      </c>
      <c r="B302" s="17" t="s">
        <v>399</v>
      </c>
      <c r="C302" s="17" t="s">
        <v>703</v>
      </c>
      <c r="D302" s="17" t="s">
        <v>514</v>
      </c>
      <c r="E302" s="17" t="s">
        <v>693</v>
      </c>
      <c r="F302" s="17" t="s">
        <v>532</v>
      </c>
      <c r="G302" s="17" t="s">
        <v>107</v>
      </c>
      <c r="H302" s="17" t="s">
        <v>67</v>
      </c>
    </row>
    <row r="303" spans="1:8">
      <c r="A303" s="18">
        <v>1502238462</v>
      </c>
      <c r="B303" s="17" t="s">
        <v>148</v>
      </c>
      <c r="C303" s="17" t="s">
        <v>705</v>
      </c>
      <c r="D303" s="17" t="s">
        <v>514</v>
      </c>
      <c r="E303" s="17" t="s">
        <v>693</v>
      </c>
      <c r="F303" s="17" t="s">
        <v>308</v>
      </c>
      <c r="G303" s="17" t="s">
        <v>107</v>
      </c>
      <c r="H303" s="17" t="s">
        <v>67</v>
      </c>
    </row>
    <row r="304" spans="1:8">
      <c r="A304" s="18">
        <v>2971325741</v>
      </c>
      <c r="B304" s="17" t="s">
        <v>215</v>
      </c>
      <c r="C304" s="17" t="s">
        <v>706</v>
      </c>
      <c r="D304" s="17" t="s">
        <v>514</v>
      </c>
      <c r="E304" s="17" t="s">
        <v>693</v>
      </c>
      <c r="F304" s="17" t="s">
        <v>200</v>
      </c>
      <c r="G304" s="17" t="s">
        <v>107</v>
      </c>
      <c r="H304" s="17" t="s">
        <v>67</v>
      </c>
    </row>
    <row r="305" spans="1:8">
      <c r="A305" s="18">
        <v>2971830561</v>
      </c>
      <c r="B305" s="17" t="s">
        <v>290</v>
      </c>
      <c r="C305" s="17" t="s">
        <v>707</v>
      </c>
      <c r="D305" s="17" t="s">
        <v>514</v>
      </c>
      <c r="E305" s="17" t="s">
        <v>693</v>
      </c>
      <c r="F305" s="17" t="s">
        <v>532</v>
      </c>
      <c r="G305" s="17" t="s">
        <v>107</v>
      </c>
      <c r="H305" s="17" t="s">
        <v>67</v>
      </c>
    </row>
    <row r="306" spans="1:8">
      <c r="A306" s="18">
        <v>1463062931</v>
      </c>
      <c r="B306" s="17" t="s">
        <v>708</v>
      </c>
      <c r="C306" s="17" t="s">
        <v>709</v>
      </c>
      <c r="D306" s="17" t="s">
        <v>514</v>
      </c>
      <c r="E306" s="17" t="s">
        <v>515</v>
      </c>
      <c r="F306" s="17" t="s">
        <v>165</v>
      </c>
      <c r="G306" s="17" t="s">
        <v>107</v>
      </c>
      <c r="H306" s="17" t="s">
        <v>67</v>
      </c>
    </row>
    <row r="307" spans="1:8">
      <c r="A307" s="18">
        <v>3849829103</v>
      </c>
      <c r="B307" s="17" t="s">
        <v>710</v>
      </c>
      <c r="C307" s="17" t="s">
        <v>711</v>
      </c>
      <c r="D307" s="17" t="s">
        <v>514</v>
      </c>
      <c r="E307" s="17" t="s">
        <v>712</v>
      </c>
      <c r="F307" s="17" t="s">
        <v>532</v>
      </c>
      <c r="G307" s="17" t="s">
        <v>107</v>
      </c>
      <c r="H307" s="17" t="s">
        <v>67</v>
      </c>
    </row>
    <row r="308" spans="1:8">
      <c r="A308" s="18">
        <v>1708607668</v>
      </c>
      <c r="B308" s="17" t="s">
        <v>713</v>
      </c>
      <c r="C308" s="17" t="s">
        <v>440</v>
      </c>
      <c r="D308" s="17" t="s">
        <v>72</v>
      </c>
      <c r="E308" s="17" t="s">
        <v>71</v>
      </c>
      <c r="F308" s="17" t="s">
        <v>165</v>
      </c>
      <c r="G308" s="17" t="s">
        <v>130</v>
      </c>
      <c r="H308" s="17" t="s">
        <v>67</v>
      </c>
    </row>
    <row r="309" spans="1:8">
      <c r="A309" s="18">
        <v>1370624891</v>
      </c>
      <c r="B309" s="17" t="s">
        <v>714</v>
      </c>
      <c r="C309" s="17" t="s">
        <v>715</v>
      </c>
      <c r="D309" s="17" t="s">
        <v>72</v>
      </c>
      <c r="E309" s="17" t="s">
        <v>71</v>
      </c>
      <c r="F309" s="17" t="s">
        <v>62</v>
      </c>
      <c r="G309" s="17" t="s">
        <v>75</v>
      </c>
      <c r="H309" s="17" t="s">
        <v>67</v>
      </c>
    </row>
    <row r="310" spans="1:8">
      <c r="A310" s="18">
        <v>1380874319</v>
      </c>
      <c r="B310" s="17" t="s">
        <v>553</v>
      </c>
      <c r="C310" s="17" t="s">
        <v>716</v>
      </c>
      <c r="D310" s="17" t="s">
        <v>72</v>
      </c>
      <c r="E310" s="17" t="s">
        <v>71</v>
      </c>
      <c r="F310" s="17" t="s">
        <v>192</v>
      </c>
      <c r="G310" s="17" t="s">
        <v>75</v>
      </c>
      <c r="H310" s="17" t="s">
        <v>67</v>
      </c>
    </row>
    <row r="311" spans="1:8">
      <c r="A311" s="18">
        <v>1377347893</v>
      </c>
      <c r="B311" s="17" t="s">
        <v>327</v>
      </c>
      <c r="C311" s="17" t="s">
        <v>717</v>
      </c>
      <c r="D311" s="17" t="s">
        <v>72</v>
      </c>
      <c r="E311" s="17" t="s">
        <v>71</v>
      </c>
      <c r="F311" s="17" t="s">
        <v>165</v>
      </c>
      <c r="G311" s="17" t="s">
        <v>130</v>
      </c>
      <c r="H311" s="17" t="s">
        <v>67</v>
      </c>
    </row>
    <row r="312" spans="1:8">
      <c r="A312" s="18">
        <v>1670064352</v>
      </c>
      <c r="B312" s="17" t="s">
        <v>177</v>
      </c>
      <c r="C312" s="17" t="s">
        <v>718</v>
      </c>
      <c r="D312" s="17" t="s">
        <v>82</v>
      </c>
      <c r="E312" s="17" t="s">
        <v>203</v>
      </c>
      <c r="F312" s="17" t="s">
        <v>396</v>
      </c>
      <c r="G312" s="17" t="s">
        <v>130</v>
      </c>
      <c r="H312" s="17" t="s">
        <v>67</v>
      </c>
    </row>
    <row r="313" spans="1:8">
      <c r="A313" s="18">
        <v>1460846230</v>
      </c>
      <c r="B313" s="17" t="s">
        <v>677</v>
      </c>
      <c r="C313" s="17" t="s">
        <v>719</v>
      </c>
      <c r="D313" s="17" t="s">
        <v>82</v>
      </c>
      <c r="E313" s="17" t="s">
        <v>86</v>
      </c>
      <c r="F313" s="17" t="s">
        <v>93</v>
      </c>
      <c r="G313" s="17" t="s">
        <v>130</v>
      </c>
      <c r="H313" s="17" t="s">
        <v>67</v>
      </c>
    </row>
    <row r="314" spans="1:8">
      <c r="A314" s="18">
        <v>1380736153</v>
      </c>
      <c r="B314" s="17" t="s">
        <v>720</v>
      </c>
      <c r="C314" s="17" t="s">
        <v>721</v>
      </c>
      <c r="D314" s="17" t="s">
        <v>82</v>
      </c>
      <c r="E314" s="17" t="s">
        <v>409</v>
      </c>
      <c r="F314" s="17" t="s">
        <v>64</v>
      </c>
      <c r="G314" s="17" t="s">
        <v>75</v>
      </c>
      <c r="H314" s="17" t="s">
        <v>67</v>
      </c>
    </row>
    <row r="315" spans="1:8">
      <c r="A315" s="18">
        <v>54590116</v>
      </c>
      <c r="B315" s="17" t="s">
        <v>421</v>
      </c>
      <c r="C315" s="17" t="s">
        <v>722</v>
      </c>
      <c r="D315" s="17" t="s">
        <v>82</v>
      </c>
      <c r="E315" s="17" t="s">
        <v>203</v>
      </c>
      <c r="F315" s="17" t="s">
        <v>210</v>
      </c>
      <c r="G315" s="17" t="s">
        <v>130</v>
      </c>
      <c r="H315" s="17" t="s">
        <v>67</v>
      </c>
    </row>
    <row r="316" spans="1:8">
      <c r="A316" s="18">
        <v>1709335645</v>
      </c>
      <c r="B316" s="17" t="s">
        <v>265</v>
      </c>
      <c r="C316" s="17" t="s">
        <v>723</v>
      </c>
      <c r="D316" s="17" t="s">
        <v>82</v>
      </c>
      <c r="E316" s="17" t="s">
        <v>86</v>
      </c>
      <c r="F316" s="17" t="s">
        <v>396</v>
      </c>
      <c r="G316" s="17" t="s">
        <v>130</v>
      </c>
      <c r="H316" s="17" t="s">
        <v>67</v>
      </c>
    </row>
    <row r="317" spans="1:8">
      <c r="A317" s="18">
        <v>2750468558</v>
      </c>
      <c r="B317" s="17" t="s">
        <v>724</v>
      </c>
      <c r="C317" s="17" t="s">
        <v>725</v>
      </c>
      <c r="D317" s="17" t="s">
        <v>82</v>
      </c>
      <c r="E317" s="17" t="s">
        <v>250</v>
      </c>
      <c r="F317" s="17" t="s">
        <v>224</v>
      </c>
      <c r="G317" s="17" t="s">
        <v>75</v>
      </c>
      <c r="H317" s="17" t="s">
        <v>67</v>
      </c>
    </row>
    <row r="318" spans="1:8">
      <c r="A318" s="18">
        <v>1377316513</v>
      </c>
      <c r="B318" s="17" t="s">
        <v>727</v>
      </c>
      <c r="C318" s="17" t="s">
        <v>728</v>
      </c>
      <c r="D318" s="17" t="s">
        <v>217</v>
      </c>
      <c r="E318" s="17" t="s">
        <v>650</v>
      </c>
      <c r="F318" s="17" t="s">
        <v>548</v>
      </c>
      <c r="G318" s="17" t="s">
        <v>107</v>
      </c>
      <c r="H318" s="17" t="s">
        <v>67</v>
      </c>
    </row>
    <row r="319" spans="1:8">
      <c r="A319" s="18">
        <v>5069265695</v>
      </c>
      <c r="B319" s="17" t="s">
        <v>215</v>
      </c>
      <c r="C319" s="17" t="s">
        <v>729</v>
      </c>
      <c r="D319" s="17" t="s">
        <v>82</v>
      </c>
      <c r="E319" s="17" t="s">
        <v>653</v>
      </c>
      <c r="F319" s="17" t="s">
        <v>147</v>
      </c>
      <c r="G319" s="17" t="s">
        <v>130</v>
      </c>
      <c r="H319" s="17" t="s">
        <v>67</v>
      </c>
    </row>
    <row r="320" spans="1:8">
      <c r="A320" s="18">
        <v>2619667399</v>
      </c>
      <c r="B320" s="17" t="s">
        <v>148</v>
      </c>
      <c r="C320" s="17" t="s">
        <v>730</v>
      </c>
      <c r="D320" s="17" t="s">
        <v>82</v>
      </c>
      <c r="E320" s="17" t="s">
        <v>471</v>
      </c>
      <c r="F320" s="17" t="s">
        <v>254</v>
      </c>
      <c r="G320" s="17" t="s">
        <v>130</v>
      </c>
      <c r="H320" s="17" t="s">
        <v>67</v>
      </c>
    </row>
    <row r="321" spans="1:8">
      <c r="A321" s="18">
        <v>1380201764</v>
      </c>
      <c r="B321" s="17" t="s">
        <v>731</v>
      </c>
      <c r="C321" s="17" t="s">
        <v>732</v>
      </c>
      <c r="D321" s="17" t="s">
        <v>90</v>
      </c>
      <c r="E321" s="17" t="s">
        <v>71</v>
      </c>
      <c r="F321" s="17" t="s">
        <v>165</v>
      </c>
      <c r="G321" s="17" t="s">
        <v>733</v>
      </c>
      <c r="H321" s="17" t="s">
        <v>67</v>
      </c>
    </row>
    <row r="322" spans="1:8">
      <c r="A322" s="18">
        <v>2909658988</v>
      </c>
      <c r="B322" s="17" t="s">
        <v>207</v>
      </c>
      <c r="C322" s="17" t="s">
        <v>734</v>
      </c>
      <c r="D322" s="17" t="s">
        <v>454</v>
      </c>
      <c r="E322" s="17" t="s">
        <v>735</v>
      </c>
      <c r="F322" s="17" t="s">
        <v>308</v>
      </c>
      <c r="G322" s="17" t="s">
        <v>107</v>
      </c>
      <c r="H322" s="17" t="s">
        <v>67</v>
      </c>
    </row>
    <row r="323" spans="1:8">
      <c r="A323" s="18">
        <v>1380915503</v>
      </c>
      <c r="B323" s="17" t="s">
        <v>736</v>
      </c>
      <c r="C323" s="17" t="s">
        <v>737</v>
      </c>
      <c r="D323" s="17" t="s">
        <v>90</v>
      </c>
      <c r="E323" s="17" t="s">
        <v>738</v>
      </c>
      <c r="F323" s="17" t="s">
        <v>99</v>
      </c>
      <c r="G323" s="17" t="s">
        <v>107</v>
      </c>
      <c r="H323" s="17" t="s">
        <v>67</v>
      </c>
    </row>
    <row r="324" spans="1:8">
      <c r="A324" s="18">
        <v>1382328583</v>
      </c>
      <c r="B324" s="17" t="s">
        <v>476</v>
      </c>
      <c r="C324" s="17" t="s">
        <v>739</v>
      </c>
      <c r="D324" s="17" t="s">
        <v>72</v>
      </c>
      <c r="E324" s="17" t="s">
        <v>71</v>
      </c>
      <c r="F324" s="17" t="s">
        <v>80</v>
      </c>
      <c r="G324" s="17" t="s">
        <v>107</v>
      </c>
      <c r="H324" s="17" t="s">
        <v>67</v>
      </c>
    </row>
    <row r="325" spans="1:8">
      <c r="A325" s="18">
        <v>1381022480</v>
      </c>
      <c r="B325" s="17" t="s">
        <v>654</v>
      </c>
      <c r="C325" s="17" t="s">
        <v>740</v>
      </c>
      <c r="D325" s="17" t="s">
        <v>72</v>
      </c>
      <c r="E325" s="17" t="s">
        <v>608</v>
      </c>
      <c r="F325" s="17" t="s">
        <v>99</v>
      </c>
      <c r="G325" s="17" t="s">
        <v>107</v>
      </c>
      <c r="H325" s="17" t="s">
        <v>67</v>
      </c>
    </row>
    <row r="326" spans="1:8">
      <c r="A326" s="18">
        <v>1382116128</v>
      </c>
      <c r="B326" s="17" t="s">
        <v>741</v>
      </c>
      <c r="C326" s="17" t="s">
        <v>742</v>
      </c>
      <c r="D326" s="17" t="s">
        <v>72</v>
      </c>
      <c r="E326" s="17" t="s">
        <v>498</v>
      </c>
      <c r="F326" s="17" t="s">
        <v>308</v>
      </c>
      <c r="G326" s="17" t="s">
        <v>107</v>
      </c>
      <c r="H326" s="17" t="s">
        <v>67</v>
      </c>
    </row>
    <row r="327" spans="1:8">
      <c r="A327" s="18">
        <v>5399586363</v>
      </c>
      <c r="B327" s="17" t="s">
        <v>425</v>
      </c>
      <c r="C327" s="17" t="s">
        <v>743</v>
      </c>
      <c r="D327" s="17" t="s">
        <v>72</v>
      </c>
      <c r="E327" s="17" t="s">
        <v>182</v>
      </c>
      <c r="F327" s="17" t="s">
        <v>192</v>
      </c>
      <c r="G327" s="17" t="s">
        <v>75</v>
      </c>
      <c r="H327" s="17" t="s">
        <v>67</v>
      </c>
    </row>
    <row r="328" spans="1:8">
      <c r="A328" s="18">
        <v>1374837695</v>
      </c>
      <c r="B328" s="17" t="s">
        <v>222</v>
      </c>
      <c r="C328" s="17" t="s">
        <v>744</v>
      </c>
      <c r="D328" s="17" t="s">
        <v>72</v>
      </c>
      <c r="E328" s="17" t="s">
        <v>182</v>
      </c>
      <c r="F328" s="17" t="s">
        <v>133</v>
      </c>
      <c r="G328" s="17" t="s">
        <v>130</v>
      </c>
      <c r="H328" s="17" t="s">
        <v>67</v>
      </c>
    </row>
    <row r="329" spans="1:8">
      <c r="A329" s="18">
        <v>2802517406</v>
      </c>
      <c r="B329" s="17" t="s">
        <v>745</v>
      </c>
      <c r="C329" s="17" t="s">
        <v>746</v>
      </c>
      <c r="D329" s="17" t="s">
        <v>72</v>
      </c>
      <c r="E329" s="17" t="s">
        <v>182</v>
      </c>
      <c r="F329" s="17" t="s">
        <v>524</v>
      </c>
      <c r="G329" s="17" t="s">
        <v>75</v>
      </c>
      <c r="H329" s="17" t="s">
        <v>67</v>
      </c>
    </row>
    <row r="330" spans="1:8">
      <c r="A330" s="18">
        <v>1171032366</v>
      </c>
      <c r="B330" s="17" t="s">
        <v>329</v>
      </c>
      <c r="C330" s="17" t="s">
        <v>747</v>
      </c>
      <c r="D330" s="17" t="s">
        <v>72</v>
      </c>
      <c r="E330" s="17" t="s">
        <v>71</v>
      </c>
      <c r="F330" s="17" t="s">
        <v>106</v>
      </c>
      <c r="G330" s="17" t="s">
        <v>75</v>
      </c>
      <c r="H330" s="17" t="s">
        <v>67</v>
      </c>
    </row>
    <row r="331" spans="1:8">
      <c r="A331" s="18">
        <v>2800785780</v>
      </c>
      <c r="B331" s="17" t="s">
        <v>164</v>
      </c>
      <c r="C331" s="17" t="s">
        <v>748</v>
      </c>
      <c r="D331" s="17" t="s">
        <v>82</v>
      </c>
      <c r="E331" s="17" t="s">
        <v>429</v>
      </c>
      <c r="F331" s="17" t="s">
        <v>147</v>
      </c>
      <c r="G331" s="17" t="s">
        <v>130</v>
      </c>
      <c r="H331" s="17" t="s">
        <v>67</v>
      </c>
    </row>
    <row r="332" spans="1:8">
      <c r="A332" s="18">
        <v>1375945351</v>
      </c>
      <c r="B332" s="17" t="s">
        <v>749</v>
      </c>
      <c r="C332" s="17" t="s">
        <v>750</v>
      </c>
      <c r="D332" s="17" t="s">
        <v>72</v>
      </c>
      <c r="E332" s="17" t="s">
        <v>751</v>
      </c>
      <c r="F332" s="17" t="s">
        <v>60</v>
      </c>
      <c r="G332" s="17" t="s">
        <v>107</v>
      </c>
      <c r="H332" s="17" t="s">
        <v>67</v>
      </c>
    </row>
    <row r="333" spans="1:8">
      <c r="A333" s="18">
        <v>1379072735</v>
      </c>
      <c r="B333" s="17" t="s">
        <v>155</v>
      </c>
      <c r="C333" s="17" t="s">
        <v>752</v>
      </c>
      <c r="D333" s="17" t="s">
        <v>90</v>
      </c>
      <c r="E333" s="17" t="s">
        <v>753</v>
      </c>
      <c r="F333" s="17" t="s">
        <v>99</v>
      </c>
      <c r="G333" s="17" t="s">
        <v>94</v>
      </c>
      <c r="H333" s="17" t="s">
        <v>67</v>
      </c>
    </row>
    <row r="334" spans="1:8">
      <c r="A334" s="18">
        <v>1379020360</v>
      </c>
      <c r="B334" s="17" t="s">
        <v>148</v>
      </c>
      <c r="C334" s="17" t="s">
        <v>754</v>
      </c>
      <c r="D334" s="17" t="s">
        <v>82</v>
      </c>
      <c r="E334" s="17" t="s">
        <v>203</v>
      </c>
      <c r="F334" s="17" t="s">
        <v>147</v>
      </c>
      <c r="G334" s="17" t="s">
        <v>130</v>
      </c>
      <c r="H334" s="17" t="s">
        <v>67</v>
      </c>
    </row>
    <row r="335" spans="1:8">
      <c r="A335" s="18">
        <v>2971735109</v>
      </c>
      <c r="B335" s="17" t="s">
        <v>399</v>
      </c>
      <c r="C335" s="17" t="s">
        <v>526</v>
      </c>
      <c r="D335" s="17" t="s">
        <v>90</v>
      </c>
      <c r="E335" s="17" t="s">
        <v>755</v>
      </c>
      <c r="F335" s="17" t="s">
        <v>80</v>
      </c>
      <c r="G335" s="17" t="s">
        <v>94</v>
      </c>
      <c r="H335" s="17" t="s">
        <v>67</v>
      </c>
    </row>
    <row r="336" spans="1:8">
      <c r="A336" s="18">
        <v>2754251294</v>
      </c>
      <c r="B336" s="17" t="s">
        <v>445</v>
      </c>
      <c r="C336" s="17" t="s">
        <v>756</v>
      </c>
      <c r="D336" s="17" t="s">
        <v>82</v>
      </c>
      <c r="E336" s="17" t="s">
        <v>86</v>
      </c>
      <c r="F336" s="17" t="s">
        <v>91</v>
      </c>
      <c r="G336" s="17" t="s">
        <v>130</v>
      </c>
      <c r="H336" s="17" t="s">
        <v>67</v>
      </c>
    </row>
    <row r="337" spans="1:8">
      <c r="A337" s="18">
        <v>1500687200</v>
      </c>
      <c r="B337" s="17" t="s">
        <v>68</v>
      </c>
      <c r="C337" s="17" t="s">
        <v>757</v>
      </c>
      <c r="D337" s="17" t="s">
        <v>90</v>
      </c>
      <c r="E337" s="17" t="s">
        <v>696</v>
      </c>
      <c r="F337" s="17" t="s">
        <v>80</v>
      </c>
      <c r="G337" s="17" t="s">
        <v>94</v>
      </c>
      <c r="H337" s="17" t="s">
        <v>67</v>
      </c>
    </row>
    <row r="338" spans="1:8">
      <c r="A338" s="18">
        <v>5709765864</v>
      </c>
      <c r="B338" s="17" t="s">
        <v>758</v>
      </c>
      <c r="C338" s="17" t="s">
        <v>759</v>
      </c>
      <c r="D338" s="17" t="s">
        <v>82</v>
      </c>
      <c r="E338" s="17" t="s">
        <v>185</v>
      </c>
      <c r="F338" s="17" t="s">
        <v>118</v>
      </c>
      <c r="G338" s="17" t="s">
        <v>130</v>
      </c>
      <c r="H338" s="17" t="s">
        <v>67</v>
      </c>
    </row>
    <row r="339" spans="1:8">
      <c r="A339" s="18">
        <v>934454930</v>
      </c>
      <c r="B339" s="17" t="s">
        <v>227</v>
      </c>
      <c r="C339" s="17" t="s">
        <v>760</v>
      </c>
      <c r="D339" s="17" t="s">
        <v>82</v>
      </c>
      <c r="E339" s="17" t="s">
        <v>185</v>
      </c>
      <c r="F339" s="17" t="s">
        <v>204</v>
      </c>
      <c r="G339" s="17" t="s">
        <v>130</v>
      </c>
      <c r="H339" s="17" t="s">
        <v>67</v>
      </c>
    </row>
    <row r="340" spans="1:8">
      <c r="A340" s="18">
        <v>1581703333</v>
      </c>
      <c r="B340" s="17" t="s">
        <v>164</v>
      </c>
      <c r="C340" s="17" t="s">
        <v>761</v>
      </c>
      <c r="D340" s="17" t="s">
        <v>82</v>
      </c>
      <c r="E340" s="17" t="s">
        <v>185</v>
      </c>
      <c r="F340" s="17" t="s">
        <v>254</v>
      </c>
      <c r="G340" s="17" t="s">
        <v>130</v>
      </c>
      <c r="H340" s="17" t="s">
        <v>67</v>
      </c>
    </row>
    <row r="341" spans="1:8">
      <c r="A341" s="18">
        <v>5679388235</v>
      </c>
      <c r="B341" s="17" t="s">
        <v>155</v>
      </c>
      <c r="C341" s="17" t="s">
        <v>762</v>
      </c>
      <c r="D341" s="17" t="s">
        <v>82</v>
      </c>
      <c r="E341" s="17" t="s">
        <v>277</v>
      </c>
      <c r="F341" s="17" t="s">
        <v>95</v>
      </c>
      <c r="G341" s="17" t="s">
        <v>130</v>
      </c>
      <c r="H341" s="17" t="s">
        <v>67</v>
      </c>
    </row>
    <row r="342" spans="1:8">
      <c r="A342" s="18">
        <v>1689509287</v>
      </c>
      <c r="B342" s="17" t="s">
        <v>168</v>
      </c>
      <c r="C342" s="17" t="s">
        <v>763</v>
      </c>
      <c r="D342" s="17" t="s">
        <v>82</v>
      </c>
      <c r="E342" s="17" t="s">
        <v>277</v>
      </c>
      <c r="F342" s="17" t="s">
        <v>165</v>
      </c>
      <c r="G342" s="17" t="s">
        <v>130</v>
      </c>
      <c r="H342" s="17" t="s">
        <v>67</v>
      </c>
    </row>
    <row r="343" spans="1:8">
      <c r="A343" s="18">
        <v>321365348</v>
      </c>
      <c r="B343" s="17" t="s">
        <v>648</v>
      </c>
      <c r="C343" s="17" t="s">
        <v>764</v>
      </c>
      <c r="D343" s="17" t="s">
        <v>82</v>
      </c>
      <c r="E343" s="17" t="s">
        <v>203</v>
      </c>
      <c r="F343" s="17" t="s">
        <v>156</v>
      </c>
      <c r="G343" s="17" t="s">
        <v>130</v>
      </c>
      <c r="H343" s="17" t="s">
        <v>67</v>
      </c>
    </row>
    <row r="344" spans="1:8">
      <c r="A344" s="18">
        <v>1370647360</v>
      </c>
      <c r="B344" s="17" t="s">
        <v>297</v>
      </c>
      <c r="C344" s="17" t="s">
        <v>765</v>
      </c>
      <c r="D344" s="17" t="s">
        <v>82</v>
      </c>
      <c r="E344" s="17" t="s">
        <v>150</v>
      </c>
      <c r="F344" s="17" t="s">
        <v>159</v>
      </c>
      <c r="G344" s="17" t="s">
        <v>130</v>
      </c>
      <c r="H344" s="17" t="s">
        <v>67</v>
      </c>
    </row>
    <row r="345" spans="1:8">
      <c r="A345" s="18">
        <v>1376557691</v>
      </c>
      <c r="B345" s="17" t="s">
        <v>535</v>
      </c>
      <c r="C345" s="17" t="s">
        <v>766</v>
      </c>
      <c r="D345" s="17" t="s">
        <v>82</v>
      </c>
      <c r="E345" s="17" t="s">
        <v>292</v>
      </c>
      <c r="F345" s="17" t="s">
        <v>254</v>
      </c>
      <c r="G345" s="17" t="s">
        <v>130</v>
      </c>
      <c r="H345" s="17" t="s">
        <v>67</v>
      </c>
    </row>
    <row r="346" spans="1:8">
      <c r="A346" s="18">
        <v>5679129760</v>
      </c>
      <c r="B346" s="17" t="s">
        <v>181</v>
      </c>
      <c r="C346" s="17" t="s">
        <v>767</v>
      </c>
      <c r="D346" s="17" t="s">
        <v>82</v>
      </c>
      <c r="E346" s="17" t="s">
        <v>292</v>
      </c>
      <c r="F346" s="17" t="s">
        <v>548</v>
      </c>
      <c r="G346" s="17" t="s">
        <v>130</v>
      </c>
      <c r="H346" s="17" t="s">
        <v>67</v>
      </c>
    </row>
    <row r="347" spans="1:8">
      <c r="A347" s="18">
        <v>5198200761</v>
      </c>
      <c r="B347" s="17" t="s">
        <v>155</v>
      </c>
      <c r="C347" s="17" t="s">
        <v>726</v>
      </c>
      <c r="D347" s="17" t="s">
        <v>82</v>
      </c>
      <c r="E347" s="17" t="s">
        <v>235</v>
      </c>
      <c r="F347" s="17" t="s">
        <v>91</v>
      </c>
      <c r="G347" s="17" t="s">
        <v>130</v>
      </c>
      <c r="H347" s="17" t="s">
        <v>67</v>
      </c>
    </row>
    <row r="348" spans="1:8">
      <c r="A348" s="18">
        <v>5309920021</v>
      </c>
      <c r="B348" s="17" t="s">
        <v>697</v>
      </c>
      <c r="C348" s="17" t="s">
        <v>768</v>
      </c>
      <c r="D348" s="17" t="s">
        <v>90</v>
      </c>
      <c r="E348" s="17" t="s">
        <v>769</v>
      </c>
      <c r="F348" s="17" t="s">
        <v>80</v>
      </c>
      <c r="G348" s="17" t="s">
        <v>94</v>
      </c>
      <c r="H348" s="17" t="s">
        <v>67</v>
      </c>
    </row>
    <row r="349" spans="1:8">
      <c r="A349" s="18">
        <v>1378087641</v>
      </c>
      <c r="B349" s="17" t="s">
        <v>645</v>
      </c>
      <c r="C349" s="17" t="s">
        <v>770</v>
      </c>
      <c r="D349" s="17" t="s">
        <v>514</v>
      </c>
      <c r="E349" s="17" t="s">
        <v>693</v>
      </c>
      <c r="F349" s="17" t="s">
        <v>80</v>
      </c>
      <c r="G349" s="17" t="s">
        <v>107</v>
      </c>
      <c r="H349" s="17" t="s">
        <v>67</v>
      </c>
    </row>
    <row r="350" spans="1:8">
      <c r="A350" s="18">
        <v>1581016522</v>
      </c>
      <c r="B350" s="17" t="s">
        <v>68</v>
      </c>
      <c r="C350" s="17" t="s">
        <v>771</v>
      </c>
      <c r="D350" s="17" t="s">
        <v>82</v>
      </c>
      <c r="E350" s="17" t="s">
        <v>125</v>
      </c>
      <c r="F350" s="17" t="s">
        <v>91</v>
      </c>
      <c r="G350" s="17" t="s">
        <v>130</v>
      </c>
      <c r="H350" s="17" t="s">
        <v>67</v>
      </c>
    </row>
    <row r="351" spans="1:8">
      <c r="A351" s="18">
        <v>1754305385</v>
      </c>
      <c r="B351" s="17" t="s">
        <v>238</v>
      </c>
      <c r="C351" s="17" t="s">
        <v>772</v>
      </c>
      <c r="D351" s="17" t="s">
        <v>82</v>
      </c>
      <c r="E351" s="17" t="s">
        <v>125</v>
      </c>
      <c r="F351" s="17" t="s">
        <v>95</v>
      </c>
      <c r="G351" s="17" t="s">
        <v>130</v>
      </c>
      <c r="H351" s="17" t="s">
        <v>67</v>
      </c>
    </row>
    <row r="352" spans="1:8">
      <c r="A352" s="18">
        <v>1379054461</v>
      </c>
      <c r="B352" s="17" t="s">
        <v>485</v>
      </c>
      <c r="C352" s="17" t="s">
        <v>773</v>
      </c>
      <c r="D352" s="17" t="s">
        <v>104</v>
      </c>
      <c r="E352" s="17" t="s">
        <v>110</v>
      </c>
      <c r="F352" s="17" t="s">
        <v>133</v>
      </c>
      <c r="G352" s="17" t="s">
        <v>75</v>
      </c>
      <c r="H352" s="17" t="s">
        <v>67</v>
      </c>
    </row>
    <row r="353" spans="1:8">
      <c r="A353" s="18">
        <v>1653045744</v>
      </c>
      <c r="B353" s="17" t="s">
        <v>98</v>
      </c>
      <c r="C353" s="17" t="s">
        <v>774</v>
      </c>
      <c r="D353" s="17" t="s">
        <v>775</v>
      </c>
      <c r="E353" s="17" t="s">
        <v>103</v>
      </c>
      <c r="F353" s="17" t="s">
        <v>66</v>
      </c>
      <c r="G353" s="17" t="s">
        <v>65</v>
      </c>
      <c r="H353" s="17" t="s">
        <v>67</v>
      </c>
    </row>
    <row r="354" spans="1:8">
      <c r="A354" s="18">
        <v>1739870689</v>
      </c>
      <c r="B354" s="17" t="s">
        <v>170</v>
      </c>
      <c r="C354" s="17" t="s">
        <v>776</v>
      </c>
      <c r="D354" s="17" t="s">
        <v>514</v>
      </c>
      <c r="E354" s="17" t="s">
        <v>693</v>
      </c>
      <c r="F354" s="17" t="s">
        <v>80</v>
      </c>
      <c r="G354" s="17" t="s">
        <v>107</v>
      </c>
      <c r="H354" s="17" t="s">
        <v>67</v>
      </c>
    </row>
    <row r="355" spans="1:8">
      <c r="A355" s="18">
        <v>1370791976</v>
      </c>
      <c r="B355" s="17" t="s">
        <v>634</v>
      </c>
      <c r="C355" s="17" t="s">
        <v>777</v>
      </c>
      <c r="D355" s="17" t="s">
        <v>514</v>
      </c>
      <c r="E355" s="17" t="s">
        <v>515</v>
      </c>
      <c r="F355" s="17" t="s">
        <v>91</v>
      </c>
      <c r="G355" s="17" t="s">
        <v>107</v>
      </c>
      <c r="H355" s="17" t="s">
        <v>67</v>
      </c>
    </row>
    <row r="356" spans="1:8">
      <c r="A356" s="18">
        <v>1377338207</v>
      </c>
      <c r="B356" s="17" t="s">
        <v>584</v>
      </c>
      <c r="C356" s="17" t="s">
        <v>778</v>
      </c>
      <c r="D356" s="17" t="s">
        <v>90</v>
      </c>
      <c r="E356" s="17" t="s">
        <v>738</v>
      </c>
      <c r="F356" s="17" t="s">
        <v>80</v>
      </c>
      <c r="G356" s="17" t="s">
        <v>94</v>
      </c>
      <c r="H356" s="17" t="s">
        <v>67</v>
      </c>
    </row>
    <row r="357" spans="1:8">
      <c r="A357" s="18">
        <v>1378964349</v>
      </c>
      <c r="B357" s="17" t="s">
        <v>148</v>
      </c>
      <c r="C357" s="17" t="s">
        <v>779</v>
      </c>
      <c r="D357" s="17" t="s">
        <v>72</v>
      </c>
      <c r="E357" s="17" t="s">
        <v>182</v>
      </c>
      <c r="F357" s="17" t="s">
        <v>488</v>
      </c>
      <c r="G357" s="17" t="s">
        <v>130</v>
      </c>
      <c r="H357" s="17" t="s">
        <v>67</v>
      </c>
    </row>
    <row r="358" spans="1:8">
      <c r="A358" s="18">
        <v>1376399891</v>
      </c>
      <c r="B358" s="17" t="s">
        <v>128</v>
      </c>
      <c r="C358" s="17" t="s">
        <v>780</v>
      </c>
      <c r="D358" s="17" t="s">
        <v>72</v>
      </c>
      <c r="E358" s="17" t="s">
        <v>182</v>
      </c>
      <c r="F358" s="17" t="s">
        <v>64</v>
      </c>
      <c r="G358" s="17" t="s">
        <v>75</v>
      </c>
      <c r="H358" s="17" t="s">
        <v>67</v>
      </c>
    </row>
    <row r="359" spans="1:8">
      <c r="A359" s="18">
        <v>1380201772</v>
      </c>
      <c r="B359" s="17" t="s">
        <v>604</v>
      </c>
      <c r="C359" s="17" t="s">
        <v>732</v>
      </c>
      <c r="D359" s="17" t="s">
        <v>72</v>
      </c>
      <c r="E359" s="17" t="s">
        <v>71</v>
      </c>
      <c r="F359" s="17" t="s">
        <v>254</v>
      </c>
      <c r="G359" s="17" t="s">
        <v>130</v>
      </c>
      <c r="H359" s="17" t="s">
        <v>67</v>
      </c>
    </row>
    <row r="360" spans="1:8">
      <c r="A360" s="18">
        <v>1377337626</v>
      </c>
      <c r="B360" s="17" t="s">
        <v>128</v>
      </c>
      <c r="C360" s="17" t="s">
        <v>781</v>
      </c>
      <c r="D360" s="17" t="s">
        <v>82</v>
      </c>
      <c r="E360" s="17" t="s">
        <v>409</v>
      </c>
      <c r="F360" s="17" t="s">
        <v>137</v>
      </c>
      <c r="G360" s="17" t="s">
        <v>130</v>
      </c>
      <c r="H360" s="17" t="s">
        <v>67</v>
      </c>
    </row>
    <row r="361" spans="1:8">
      <c r="A361" s="18">
        <v>1580824587</v>
      </c>
      <c r="B361" s="17" t="s">
        <v>207</v>
      </c>
      <c r="C361" s="17" t="s">
        <v>782</v>
      </c>
      <c r="D361" s="17" t="s">
        <v>82</v>
      </c>
      <c r="E361" s="17" t="s">
        <v>203</v>
      </c>
      <c r="F361" s="17" t="s">
        <v>396</v>
      </c>
      <c r="G361" s="17" t="s">
        <v>130</v>
      </c>
      <c r="H361" s="17" t="s">
        <v>67</v>
      </c>
    </row>
    <row r="362" spans="1:8">
      <c r="A362" s="18">
        <v>1502186934</v>
      </c>
      <c r="B362" s="17" t="s">
        <v>663</v>
      </c>
      <c r="C362" s="17" t="s">
        <v>783</v>
      </c>
      <c r="D362" s="17" t="s">
        <v>82</v>
      </c>
      <c r="E362" s="17" t="s">
        <v>471</v>
      </c>
      <c r="F362" s="17" t="s">
        <v>165</v>
      </c>
      <c r="G362" s="17" t="s">
        <v>130</v>
      </c>
      <c r="H362" s="17" t="s">
        <v>67</v>
      </c>
    </row>
    <row r="363" spans="1:8">
      <c r="A363" s="18">
        <v>1371915695</v>
      </c>
      <c r="B363" s="17" t="s">
        <v>606</v>
      </c>
      <c r="C363" s="17" t="s">
        <v>784</v>
      </c>
      <c r="D363" s="17" t="s">
        <v>82</v>
      </c>
      <c r="E363" s="17" t="s">
        <v>471</v>
      </c>
      <c r="F363" s="17" t="s">
        <v>254</v>
      </c>
      <c r="G363" s="17" t="s">
        <v>130</v>
      </c>
      <c r="H363" s="17" t="s">
        <v>67</v>
      </c>
    </row>
    <row r="364" spans="1:8">
      <c r="A364" s="18">
        <v>1375958062</v>
      </c>
      <c r="B364" s="17" t="s">
        <v>232</v>
      </c>
      <c r="C364" s="17" t="s">
        <v>785</v>
      </c>
      <c r="D364" s="17" t="s">
        <v>82</v>
      </c>
      <c r="E364" s="17" t="s">
        <v>471</v>
      </c>
      <c r="F364" s="17" t="s">
        <v>91</v>
      </c>
      <c r="G364" s="17" t="s">
        <v>130</v>
      </c>
      <c r="H364" s="17" t="s">
        <v>67</v>
      </c>
    </row>
    <row r="365" spans="1:8">
      <c r="A365" s="18">
        <v>1690269677</v>
      </c>
      <c r="B365" s="17" t="s">
        <v>333</v>
      </c>
      <c r="C365" s="17" t="s">
        <v>786</v>
      </c>
      <c r="D365" s="17" t="s">
        <v>514</v>
      </c>
      <c r="E365" s="17" t="s">
        <v>712</v>
      </c>
      <c r="F365" s="17" t="s">
        <v>548</v>
      </c>
      <c r="G365" s="17" t="s">
        <v>130</v>
      </c>
      <c r="H365" s="17" t="s">
        <v>67</v>
      </c>
    </row>
    <row r="366" spans="1:8">
      <c r="A366" s="18">
        <v>1502441251</v>
      </c>
      <c r="B366" s="17" t="s">
        <v>787</v>
      </c>
      <c r="C366" s="17" t="s">
        <v>788</v>
      </c>
      <c r="D366" s="17" t="s">
        <v>90</v>
      </c>
      <c r="E366" s="17" t="s">
        <v>462</v>
      </c>
      <c r="F366" s="17" t="s">
        <v>287</v>
      </c>
      <c r="G366" s="17" t="s">
        <v>789</v>
      </c>
      <c r="H366" s="17" t="s">
        <v>67</v>
      </c>
    </row>
    <row r="367" spans="1:8">
      <c r="A367" s="18">
        <v>1551975556</v>
      </c>
      <c r="B367" s="17" t="s">
        <v>790</v>
      </c>
      <c r="C367" s="17" t="s">
        <v>791</v>
      </c>
      <c r="D367" s="17" t="s">
        <v>72</v>
      </c>
      <c r="E367" s="17" t="s">
        <v>71</v>
      </c>
      <c r="F367" s="17" t="s">
        <v>192</v>
      </c>
      <c r="G367" s="17" t="s">
        <v>75</v>
      </c>
      <c r="H367" s="17" t="s">
        <v>67</v>
      </c>
    </row>
    <row r="368" spans="1:8">
      <c r="A368" s="18">
        <v>1699581940</v>
      </c>
      <c r="B368" s="17" t="s">
        <v>792</v>
      </c>
      <c r="C368" s="17" t="s">
        <v>793</v>
      </c>
      <c r="D368" s="17" t="s">
        <v>82</v>
      </c>
      <c r="E368" s="17" t="s">
        <v>687</v>
      </c>
      <c r="F368" s="17" t="s">
        <v>396</v>
      </c>
      <c r="G368" s="17" t="s">
        <v>130</v>
      </c>
      <c r="H368" s="17" t="s">
        <v>67</v>
      </c>
    </row>
    <row r="369" spans="1:8">
      <c r="A369" s="18">
        <v>1376470349</v>
      </c>
      <c r="B369" s="17" t="s">
        <v>293</v>
      </c>
      <c r="C369" s="17" t="s">
        <v>443</v>
      </c>
      <c r="D369" s="17" t="s">
        <v>82</v>
      </c>
      <c r="E369" s="17" t="s">
        <v>125</v>
      </c>
      <c r="F369" s="17" t="s">
        <v>287</v>
      </c>
      <c r="G369" s="17" t="s">
        <v>130</v>
      </c>
      <c r="H369" s="17" t="s">
        <v>67</v>
      </c>
    </row>
    <row r="370" spans="1:8">
      <c r="A370" s="18">
        <v>4723263624</v>
      </c>
      <c r="B370" s="17" t="s">
        <v>794</v>
      </c>
      <c r="C370" s="17" t="s">
        <v>795</v>
      </c>
      <c r="D370" s="17" t="s">
        <v>82</v>
      </c>
      <c r="E370" s="17" t="s">
        <v>176</v>
      </c>
      <c r="F370" s="17" t="s">
        <v>254</v>
      </c>
      <c r="G370" s="17" t="s">
        <v>130</v>
      </c>
      <c r="H370" s="17" t="s">
        <v>67</v>
      </c>
    </row>
    <row r="371" spans="1:8">
      <c r="A371" s="18">
        <v>1381668623</v>
      </c>
      <c r="B371" s="17" t="s">
        <v>796</v>
      </c>
      <c r="C371" s="17" t="s">
        <v>797</v>
      </c>
      <c r="D371" s="17" t="s">
        <v>72</v>
      </c>
      <c r="E371" s="17" t="s">
        <v>71</v>
      </c>
      <c r="F371" s="17" t="s">
        <v>80</v>
      </c>
      <c r="G371" s="17" t="s">
        <v>107</v>
      </c>
      <c r="H371" s="17" t="s">
        <v>67</v>
      </c>
    </row>
    <row r="372" spans="1:8">
      <c r="A372" s="18">
        <v>57943443</v>
      </c>
      <c r="B372" s="17" t="s">
        <v>584</v>
      </c>
      <c r="C372" s="17" t="s">
        <v>798</v>
      </c>
      <c r="D372" s="17" t="s">
        <v>72</v>
      </c>
      <c r="E372" s="17" t="s">
        <v>166</v>
      </c>
      <c r="F372" s="17" t="s">
        <v>210</v>
      </c>
      <c r="G372" s="17" t="s">
        <v>130</v>
      </c>
      <c r="H372" s="17" t="s">
        <v>67</v>
      </c>
    </row>
    <row r="373" spans="1:8">
      <c r="A373" s="18">
        <v>6379695631</v>
      </c>
      <c r="B373" s="17" t="s">
        <v>562</v>
      </c>
      <c r="C373" s="17" t="s">
        <v>799</v>
      </c>
      <c r="D373" s="17" t="s">
        <v>72</v>
      </c>
      <c r="E373" s="17" t="s">
        <v>182</v>
      </c>
      <c r="F373" s="17" t="s">
        <v>524</v>
      </c>
      <c r="G373" s="17" t="s">
        <v>75</v>
      </c>
      <c r="H373" s="17" t="s">
        <v>67</v>
      </c>
    </row>
    <row r="374" spans="1:8">
      <c r="A374" s="18">
        <v>451084977</v>
      </c>
      <c r="B374" s="17" t="s">
        <v>800</v>
      </c>
      <c r="C374" s="17" t="s">
        <v>801</v>
      </c>
      <c r="D374" s="17" t="s">
        <v>82</v>
      </c>
      <c r="E374" s="17" t="s">
        <v>258</v>
      </c>
      <c r="F374" s="17" t="s">
        <v>147</v>
      </c>
      <c r="G374" s="17" t="s">
        <v>130</v>
      </c>
      <c r="H374" s="17" t="s">
        <v>67</v>
      </c>
    </row>
    <row r="375" spans="1:8">
      <c r="A375" s="18">
        <v>1380348021</v>
      </c>
      <c r="B375" s="17" t="s">
        <v>181</v>
      </c>
      <c r="C375" s="17" t="s">
        <v>803</v>
      </c>
      <c r="D375" s="17" t="s">
        <v>90</v>
      </c>
      <c r="E375" s="17" t="s">
        <v>412</v>
      </c>
      <c r="F375" s="17" t="s">
        <v>137</v>
      </c>
      <c r="G375" s="17" t="s">
        <v>107</v>
      </c>
      <c r="H375" s="17" t="s">
        <v>67</v>
      </c>
    </row>
    <row r="376" spans="1:8">
      <c r="A376" s="18">
        <v>5199753479</v>
      </c>
      <c r="B376" s="17" t="s">
        <v>564</v>
      </c>
      <c r="C376" s="17" t="s">
        <v>804</v>
      </c>
      <c r="D376" s="17" t="s">
        <v>82</v>
      </c>
      <c r="E376" s="17" t="s">
        <v>196</v>
      </c>
      <c r="F376" s="17" t="s">
        <v>204</v>
      </c>
      <c r="G376" s="17" t="s">
        <v>130</v>
      </c>
      <c r="H376" s="17" t="s">
        <v>67</v>
      </c>
    </row>
    <row r="377" spans="1:8">
      <c r="A377" s="18">
        <v>1540010376</v>
      </c>
      <c r="B377" s="17" t="s">
        <v>805</v>
      </c>
      <c r="C377" s="17" t="s">
        <v>806</v>
      </c>
      <c r="D377" s="17" t="s">
        <v>72</v>
      </c>
      <c r="E377" s="17" t="s">
        <v>498</v>
      </c>
      <c r="F377" s="17" t="s">
        <v>532</v>
      </c>
      <c r="G377" s="17" t="s">
        <v>107</v>
      </c>
      <c r="H377" s="17" t="s">
        <v>67</v>
      </c>
    </row>
    <row r="378" spans="1:8">
      <c r="A378" s="18">
        <v>1380012813</v>
      </c>
      <c r="B378" s="17" t="s">
        <v>184</v>
      </c>
      <c r="C378" s="17" t="s">
        <v>807</v>
      </c>
      <c r="D378" s="17" t="s">
        <v>82</v>
      </c>
      <c r="E378" s="17" t="s">
        <v>687</v>
      </c>
      <c r="F378" s="17" t="s">
        <v>93</v>
      </c>
      <c r="G378" s="17" t="s">
        <v>130</v>
      </c>
      <c r="H378" s="17" t="s">
        <v>67</v>
      </c>
    </row>
    <row r="379" spans="1:8">
      <c r="A379" s="18">
        <v>1600915094</v>
      </c>
      <c r="B379" s="17" t="s">
        <v>329</v>
      </c>
      <c r="C379" s="17" t="s">
        <v>808</v>
      </c>
      <c r="D379" s="17" t="s">
        <v>514</v>
      </c>
      <c r="E379" s="17" t="s">
        <v>693</v>
      </c>
      <c r="F379" s="17" t="s">
        <v>80</v>
      </c>
      <c r="G379" s="17" t="s">
        <v>107</v>
      </c>
      <c r="H379" s="17" t="s">
        <v>67</v>
      </c>
    </row>
    <row r="380" spans="1:8">
      <c r="A380" s="18">
        <v>5198050253</v>
      </c>
      <c r="B380" s="17" t="s">
        <v>155</v>
      </c>
      <c r="C380" s="17" t="s">
        <v>547</v>
      </c>
      <c r="D380" s="17" t="s">
        <v>82</v>
      </c>
      <c r="E380" s="17" t="s">
        <v>129</v>
      </c>
      <c r="F380" s="17" t="s">
        <v>192</v>
      </c>
      <c r="G380" s="17" t="s">
        <v>130</v>
      </c>
      <c r="H380" s="17" t="s">
        <v>67</v>
      </c>
    </row>
    <row r="381" spans="1:8">
      <c r="A381" s="18">
        <v>1502144190</v>
      </c>
      <c r="B381" s="17" t="s">
        <v>354</v>
      </c>
      <c r="C381" s="17" t="s">
        <v>809</v>
      </c>
      <c r="D381" s="17" t="s">
        <v>82</v>
      </c>
      <c r="E381" s="17" t="s">
        <v>268</v>
      </c>
      <c r="F381" s="17" t="s">
        <v>287</v>
      </c>
      <c r="G381" s="17" t="s">
        <v>130</v>
      </c>
      <c r="H381" s="17" t="s">
        <v>67</v>
      </c>
    </row>
    <row r="382" spans="1:8">
      <c r="A382" s="18">
        <v>1550431323</v>
      </c>
      <c r="B382" s="17" t="s">
        <v>160</v>
      </c>
      <c r="C382" s="17" t="s">
        <v>810</v>
      </c>
      <c r="D382" s="17" t="s">
        <v>82</v>
      </c>
      <c r="E382" s="17" t="s">
        <v>653</v>
      </c>
      <c r="F382" s="17" t="s">
        <v>396</v>
      </c>
      <c r="G382" s="17" t="s">
        <v>130</v>
      </c>
      <c r="H382" s="17" t="s">
        <v>67</v>
      </c>
    </row>
    <row r="383" spans="1:8">
      <c r="A383" s="18">
        <v>1378161841</v>
      </c>
      <c r="B383" s="17" t="s">
        <v>354</v>
      </c>
      <c r="C383" s="17" t="s">
        <v>811</v>
      </c>
      <c r="D383" s="17" t="s">
        <v>812</v>
      </c>
      <c r="E383" s="17" t="s">
        <v>813</v>
      </c>
      <c r="F383" s="17" t="s">
        <v>308</v>
      </c>
      <c r="G383" s="17" t="s">
        <v>107</v>
      </c>
      <c r="H383" s="17" t="s">
        <v>67</v>
      </c>
    </row>
    <row r="384" spans="1:8">
      <c r="A384" s="18">
        <v>1551853231</v>
      </c>
      <c r="B384" s="17" t="s">
        <v>814</v>
      </c>
      <c r="C384" s="17" t="s">
        <v>815</v>
      </c>
      <c r="D384" s="17" t="s">
        <v>812</v>
      </c>
      <c r="E384" s="17" t="s">
        <v>813</v>
      </c>
      <c r="F384" s="17" t="s">
        <v>162</v>
      </c>
      <c r="G384" s="17" t="s">
        <v>107</v>
      </c>
      <c r="H384" s="17" t="s">
        <v>67</v>
      </c>
    </row>
    <row r="385" spans="1:8">
      <c r="A385" s="18">
        <v>1060344491</v>
      </c>
      <c r="B385" s="17" t="s">
        <v>816</v>
      </c>
      <c r="C385" s="17" t="s">
        <v>817</v>
      </c>
      <c r="D385" s="17" t="s">
        <v>812</v>
      </c>
      <c r="E385" s="17" t="s">
        <v>818</v>
      </c>
      <c r="F385" s="17" t="s">
        <v>287</v>
      </c>
      <c r="G385" s="17" t="s">
        <v>107</v>
      </c>
      <c r="H385" s="17" t="s">
        <v>67</v>
      </c>
    </row>
    <row r="386" spans="1:8">
      <c r="A386" s="18">
        <v>2830363361</v>
      </c>
      <c r="B386" s="17" t="s">
        <v>819</v>
      </c>
      <c r="C386" s="17" t="s">
        <v>820</v>
      </c>
      <c r="D386" s="17" t="s">
        <v>812</v>
      </c>
      <c r="E386" s="17" t="s">
        <v>818</v>
      </c>
      <c r="F386" s="17" t="s">
        <v>137</v>
      </c>
      <c r="G386" s="17" t="s">
        <v>130</v>
      </c>
      <c r="H386" s="17" t="s">
        <v>67</v>
      </c>
    </row>
    <row r="387" spans="1:8">
      <c r="A387" s="18">
        <v>53575512</v>
      </c>
      <c r="B387" s="17" t="s">
        <v>581</v>
      </c>
      <c r="C387" s="17" t="s">
        <v>821</v>
      </c>
      <c r="D387" s="17" t="s">
        <v>82</v>
      </c>
      <c r="E387" s="17" t="s">
        <v>277</v>
      </c>
      <c r="F387" s="17" t="s">
        <v>254</v>
      </c>
      <c r="G387" s="17" t="s">
        <v>130</v>
      </c>
      <c r="H387" s="17" t="s">
        <v>67</v>
      </c>
    </row>
    <row r="388" spans="1:8">
      <c r="A388" s="18">
        <v>1708713603</v>
      </c>
      <c r="B388" s="17" t="s">
        <v>164</v>
      </c>
      <c r="C388" s="17" t="s">
        <v>822</v>
      </c>
      <c r="D388" s="17" t="s">
        <v>61</v>
      </c>
      <c r="E388" s="17" t="s">
        <v>63</v>
      </c>
      <c r="F388" s="17" t="s">
        <v>254</v>
      </c>
      <c r="G388" s="17" t="s">
        <v>130</v>
      </c>
      <c r="H388" s="17" t="s">
        <v>67</v>
      </c>
    </row>
    <row r="389" spans="1:8">
      <c r="A389" s="18">
        <v>1380386365</v>
      </c>
      <c r="B389" s="17" t="s">
        <v>584</v>
      </c>
      <c r="C389" s="17" t="s">
        <v>823</v>
      </c>
      <c r="D389" s="17" t="s">
        <v>61</v>
      </c>
      <c r="E389" s="17" t="s">
        <v>63</v>
      </c>
      <c r="F389" s="17" t="s">
        <v>76</v>
      </c>
      <c r="G389" s="17" t="s">
        <v>107</v>
      </c>
      <c r="H389" s="17" t="s">
        <v>67</v>
      </c>
    </row>
    <row r="390" spans="1:8">
      <c r="A390" s="18">
        <v>1372221905</v>
      </c>
      <c r="B390" s="17" t="s">
        <v>824</v>
      </c>
      <c r="C390" s="17" t="s">
        <v>825</v>
      </c>
      <c r="D390" s="17" t="s">
        <v>90</v>
      </c>
      <c r="E390" s="17" t="s">
        <v>826</v>
      </c>
      <c r="F390" s="17" t="s">
        <v>60</v>
      </c>
      <c r="G390" s="17" t="s">
        <v>94</v>
      </c>
      <c r="H390" s="17" t="s">
        <v>67</v>
      </c>
    </row>
    <row r="391" spans="1:8">
      <c r="A391" s="18">
        <v>1738181847</v>
      </c>
      <c r="B391" s="17" t="s">
        <v>595</v>
      </c>
      <c r="C391" s="17" t="s">
        <v>827</v>
      </c>
      <c r="D391" s="17" t="s">
        <v>104</v>
      </c>
      <c r="E391" s="17" t="s">
        <v>103</v>
      </c>
      <c r="F391" s="17" t="s">
        <v>60</v>
      </c>
      <c r="G391" s="17" t="s">
        <v>107</v>
      </c>
      <c r="H391" s="17" t="s">
        <v>67</v>
      </c>
    </row>
    <row r="392" spans="1:8">
      <c r="A392" s="18">
        <v>2830474899</v>
      </c>
      <c r="B392" s="17" t="s">
        <v>399</v>
      </c>
      <c r="C392" s="17" t="s">
        <v>828</v>
      </c>
      <c r="D392" s="17" t="s">
        <v>104</v>
      </c>
      <c r="E392" s="17" t="s">
        <v>117</v>
      </c>
      <c r="F392" s="17" t="s">
        <v>287</v>
      </c>
      <c r="G392" s="17" t="s">
        <v>75</v>
      </c>
      <c r="H392" s="17" t="s">
        <v>67</v>
      </c>
    </row>
    <row r="393" spans="1:8">
      <c r="A393" s="18">
        <v>1375645080</v>
      </c>
      <c r="B393" s="17" t="s">
        <v>829</v>
      </c>
      <c r="C393" s="17" t="s">
        <v>830</v>
      </c>
      <c r="D393" s="17" t="s">
        <v>514</v>
      </c>
      <c r="E393" s="17" t="s">
        <v>693</v>
      </c>
      <c r="F393" s="17" t="s">
        <v>254</v>
      </c>
      <c r="G393" s="17" t="s">
        <v>130</v>
      </c>
      <c r="H393" s="17" t="s">
        <v>67</v>
      </c>
    </row>
    <row r="394" spans="1:8">
      <c r="A394" s="18">
        <v>2802776827</v>
      </c>
      <c r="B394" s="17" t="s">
        <v>68</v>
      </c>
      <c r="C394" s="17" t="s">
        <v>831</v>
      </c>
      <c r="D394" s="17" t="s">
        <v>90</v>
      </c>
      <c r="E394" s="17" t="s">
        <v>832</v>
      </c>
      <c r="F394" s="17" t="s">
        <v>99</v>
      </c>
      <c r="G394" s="17" t="s">
        <v>94</v>
      </c>
      <c r="H394" s="17" t="s">
        <v>67</v>
      </c>
    </row>
    <row r="395" spans="1:8">
      <c r="A395" s="18">
        <v>5669367545</v>
      </c>
      <c r="B395" s="17" t="s">
        <v>792</v>
      </c>
      <c r="C395" s="17" t="s">
        <v>743</v>
      </c>
      <c r="D395" s="17" t="s">
        <v>514</v>
      </c>
      <c r="E395" s="17" t="s">
        <v>693</v>
      </c>
      <c r="F395" s="17" t="s">
        <v>99</v>
      </c>
      <c r="G395" s="17" t="s">
        <v>107</v>
      </c>
      <c r="H395" s="17" t="s">
        <v>67</v>
      </c>
    </row>
    <row r="396" spans="1:8">
      <c r="A396" s="18">
        <v>2970252661</v>
      </c>
      <c r="B396" s="17" t="s">
        <v>164</v>
      </c>
      <c r="C396" s="17" t="s">
        <v>833</v>
      </c>
      <c r="D396" s="17" t="s">
        <v>514</v>
      </c>
      <c r="E396" s="17" t="s">
        <v>693</v>
      </c>
      <c r="F396" s="17" t="s">
        <v>91</v>
      </c>
      <c r="G396" s="17" t="s">
        <v>130</v>
      </c>
      <c r="H396" s="17" t="s">
        <v>67</v>
      </c>
    </row>
    <row r="397" spans="1:8">
      <c r="A397" s="18">
        <v>1376493802</v>
      </c>
      <c r="B397" s="17" t="s">
        <v>584</v>
      </c>
      <c r="C397" s="17" t="s">
        <v>175</v>
      </c>
      <c r="D397" s="17" t="s">
        <v>72</v>
      </c>
      <c r="E397" s="17" t="s">
        <v>71</v>
      </c>
      <c r="F397" s="17" t="s">
        <v>159</v>
      </c>
      <c r="G397" s="17" t="s">
        <v>75</v>
      </c>
      <c r="H397" s="17" t="s">
        <v>67</v>
      </c>
    </row>
    <row r="398" spans="1:8">
      <c r="A398" s="18">
        <v>1502418592</v>
      </c>
      <c r="B398" s="17" t="s">
        <v>495</v>
      </c>
      <c r="C398" s="17" t="s">
        <v>825</v>
      </c>
      <c r="D398" s="17" t="s">
        <v>72</v>
      </c>
      <c r="E398" s="17" t="s">
        <v>166</v>
      </c>
      <c r="F398" s="17" t="s">
        <v>210</v>
      </c>
      <c r="G398" s="17" t="s">
        <v>130</v>
      </c>
      <c r="H398" s="17" t="s">
        <v>67</v>
      </c>
    </row>
    <row r="399" spans="1:8">
      <c r="A399" s="18">
        <v>1381669761</v>
      </c>
      <c r="B399" s="17" t="s">
        <v>654</v>
      </c>
      <c r="C399" s="17" t="s">
        <v>834</v>
      </c>
      <c r="D399" s="17" t="s">
        <v>72</v>
      </c>
      <c r="E399" s="17" t="s">
        <v>71</v>
      </c>
      <c r="F399" s="17" t="s">
        <v>66</v>
      </c>
      <c r="G399" s="17" t="s">
        <v>107</v>
      </c>
      <c r="H399" s="17" t="s">
        <v>67</v>
      </c>
    </row>
    <row r="400" spans="1:8">
      <c r="A400" s="18">
        <v>7140014183</v>
      </c>
      <c r="B400" s="17" t="s">
        <v>271</v>
      </c>
      <c r="C400" s="17" t="s">
        <v>835</v>
      </c>
      <c r="D400" s="17" t="s">
        <v>812</v>
      </c>
      <c r="E400" s="17" t="s">
        <v>836</v>
      </c>
      <c r="F400" s="17" t="s">
        <v>66</v>
      </c>
      <c r="G400" s="17" t="s">
        <v>107</v>
      </c>
      <c r="H400" s="17" t="s">
        <v>67</v>
      </c>
    </row>
    <row r="401" spans="1:8">
      <c r="A401" s="18">
        <v>1373848162</v>
      </c>
      <c r="B401" s="17" t="s">
        <v>354</v>
      </c>
      <c r="C401" s="17" t="s">
        <v>837</v>
      </c>
      <c r="D401" s="17" t="s">
        <v>82</v>
      </c>
      <c r="E401" s="17" t="s">
        <v>125</v>
      </c>
      <c r="F401" s="17" t="s">
        <v>396</v>
      </c>
      <c r="G401" s="17" t="s">
        <v>130</v>
      </c>
      <c r="H401" s="17" t="s">
        <v>67</v>
      </c>
    </row>
    <row r="402" spans="1:8">
      <c r="A402" s="18">
        <v>1583070362</v>
      </c>
      <c r="B402" s="17" t="s">
        <v>667</v>
      </c>
      <c r="C402" s="17" t="s">
        <v>838</v>
      </c>
      <c r="D402" s="17" t="s">
        <v>72</v>
      </c>
      <c r="E402" s="17" t="s">
        <v>71</v>
      </c>
      <c r="F402" s="17" t="s">
        <v>93</v>
      </c>
      <c r="G402" s="17" t="s">
        <v>75</v>
      </c>
      <c r="H402" s="17" t="s">
        <v>67</v>
      </c>
    </row>
    <row r="403" spans="1:8">
      <c r="A403" s="18">
        <v>1379121991</v>
      </c>
      <c r="B403" s="17" t="s">
        <v>181</v>
      </c>
      <c r="C403" s="17" t="s">
        <v>839</v>
      </c>
      <c r="D403" s="17" t="s">
        <v>90</v>
      </c>
      <c r="E403" s="17" t="s">
        <v>141</v>
      </c>
      <c r="F403" s="17" t="s">
        <v>254</v>
      </c>
      <c r="G403" s="17" t="s">
        <v>107</v>
      </c>
      <c r="H403" s="17" t="s">
        <v>67</v>
      </c>
    </row>
    <row r="404" spans="1:8">
      <c r="A404" s="18">
        <v>1465900721</v>
      </c>
      <c r="B404" s="17" t="s">
        <v>840</v>
      </c>
      <c r="C404" s="17" t="s">
        <v>841</v>
      </c>
      <c r="D404" s="17" t="s">
        <v>514</v>
      </c>
      <c r="E404" s="17" t="s">
        <v>515</v>
      </c>
      <c r="F404" s="17" t="s">
        <v>80</v>
      </c>
      <c r="G404" s="17" t="s">
        <v>107</v>
      </c>
      <c r="H404" s="17" t="s">
        <v>67</v>
      </c>
    </row>
    <row r="405" spans="1:8">
      <c r="A405" s="18">
        <v>4929552001</v>
      </c>
      <c r="B405" s="17" t="s">
        <v>68</v>
      </c>
      <c r="C405" s="17" t="s">
        <v>842</v>
      </c>
      <c r="D405" s="17" t="s">
        <v>61</v>
      </c>
      <c r="E405" s="17" t="s">
        <v>63</v>
      </c>
      <c r="F405" s="17" t="s">
        <v>287</v>
      </c>
      <c r="G405" s="17" t="s">
        <v>130</v>
      </c>
      <c r="H405" s="17" t="s">
        <v>67</v>
      </c>
    </row>
    <row r="406" spans="1:8">
      <c r="A406" s="18">
        <v>2840525828</v>
      </c>
      <c r="B406" s="17" t="s">
        <v>628</v>
      </c>
      <c r="C406" s="17" t="s">
        <v>540</v>
      </c>
      <c r="D406" s="17" t="s">
        <v>61</v>
      </c>
      <c r="E406" s="17" t="s">
        <v>420</v>
      </c>
      <c r="F406" s="17" t="s">
        <v>62</v>
      </c>
      <c r="G406" s="17" t="s">
        <v>75</v>
      </c>
      <c r="H406" s="17" t="s">
        <v>67</v>
      </c>
    </row>
    <row r="407" spans="1:8">
      <c r="A407" s="18">
        <v>1372123261</v>
      </c>
      <c r="B407" s="17" t="s">
        <v>597</v>
      </c>
      <c r="C407" s="17" t="s">
        <v>843</v>
      </c>
      <c r="D407" s="17" t="s">
        <v>72</v>
      </c>
      <c r="E407" s="17" t="s">
        <v>71</v>
      </c>
      <c r="F407" s="17" t="s">
        <v>159</v>
      </c>
      <c r="G407" s="17" t="s">
        <v>75</v>
      </c>
      <c r="H407" s="17" t="s">
        <v>67</v>
      </c>
    </row>
    <row r="408" spans="1:8">
      <c r="A408" s="18">
        <v>1382583141</v>
      </c>
      <c r="B408" s="17" t="s">
        <v>654</v>
      </c>
      <c r="C408" s="17" t="s">
        <v>844</v>
      </c>
      <c r="D408" s="17" t="s">
        <v>72</v>
      </c>
      <c r="E408" s="17" t="s">
        <v>751</v>
      </c>
      <c r="F408" s="17" t="s">
        <v>66</v>
      </c>
      <c r="G408" s="17" t="s">
        <v>107</v>
      </c>
      <c r="H408" s="17" t="s">
        <v>67</v>
      </c>
    </row>
    <row r="409" spans="1:8">
      <c r="A409" s="18">
        <v>1381134793</v>
      </c>
      <c r="B409" s="17" t="s">
        <v>275</v>
      </c>
      <c r="C409" s="17" t="s">
        <v>845</v>
      </c>
      <c r="D409" s="17" t="s">
        <v>82</v>
      </c>
      <c r="E409" s="17" t="s">
        <v>429</v>
      </c>
      <c r="F409" s="17" t="s">
        <v>200</v>
      </c>
      <c r="G409" s="17" t="s">
        <v>130</v>
      </c>
      <c r="H409" s="17" t="s">
        <v>67</v>
      </c>
    </row>
    <row r="410" spans="1:8">
      <c r="A410" s="18">
        <v>2971711889</v>
      </c>
      <c r="B410" s="17" t="s">
        <v>846</v>
      </c>
      <c r="C410" s="17" t="s">
        <v>847</v>
      </c>
      <c r="D410" s="17" t="s">
        <v>514</v>
      </c>
      <c r="E410" s="17" t="s">
        <v>693</v>
      </c>
      <c r="F410" s="17" t="s">
        <v>287</v>
      </c>
      <c r="G410" s="17" t="s">
        <v>75</v>
      </c>
      <c r="H410" s="17" t="s">
        <v>67</v>
      </c>
    </row>
    <row r="411" spans="1:8">
      <c r="A411" s="18">
        <v>5679972247</v>
      </c>
      <c r="B411" s="17" t="s">
        <v>848</v>
      </c>
      <c r="C411" s="17" t="s">
        <v>337</v>
      </c>
      <c r="D411" s="17" t="s">
        <v>514</v>
      </c>
      <c r="E411" s="17" t="s">
        <v>693</v>
      </c>
      <c r="F411" s="17" t="s">
        <v>80</v>
      </c>
      <c r="G411" s="17" t="s">
        <v>107</v>
      </c>
      <c r="H411" s="17" t="s">
        <v>67</v>
      </c>
    </row>
    <row r="412" spans="1:8">
      <c r="A412" s="18">
        <v>1709741643</v>
      </c>
      <c r="B412" s="17" t="s">
        <v>234</v>
      </c>
      <c r="C412" s="17" t="s">
        <v>849</v>
      </c>
      <c r="D412" s="17" t="s">
        <v>72</v>
      </c>
      <c r="E412" s="17" t="s">
        <v>166</v>
      </c>
      <c r="F412" s="17" t="s">
        <v>156</v>
      </c>
      <c r="G412" s="17" t="s">
        <v>75</v>
      </c>
      <c r="H412" s="17" t="s">
        <v>67</v>
      </c>
    </row>
    <row r="413" spans="1:8">
      <c r="A413" s="18">
        <v>1552198642</v>
      </c>
      <c r="B413" s="17" t="s">
        <v>333</v>
      </c>
      <c r="C413" s="17" t="s">
        <v>850</v>
      </c>
      <c r="D413" s="17" t="s">
        <v>61</v>
      </c>
      <c r="E413" s="17" t="s">
        <v>851</v>
      </c>
      <c r="F413" s="17" t="s">
        <v>66</v>
      </c>
      <c r="G413" s="17" t="s">
        <v>94</v>
      </c>
      <c r="H413" s="17" t="s">
        <v>67</v>
      </c>
    </row>
    <row r="414" spans="1:8">
      <c r="A414" s="18">
        <v>1371012407</v>
      </c>
      <c r="B414" s="17" t="s">
        <v>852</v>
      </c>
      <c r="C414" s="17" t="s">
        <v>853</v>
      </c>
      <c r="D414" s="17" t="s">
        <v>90</v>
      </c>
      <c r="E414" s="17" t="s">
        <v>521</v>
      </c>
      <c r="F414" s="17" t="s">
        <v>80</v>
      </c>
      <c r="G414" s="17" t="s">
        <v>94</v>
      </c>
      <c r="H414" s="17" t="s">
        <v>67</v>
      </c>
    </row>
    <row r="415" spans="1:8">
      <c r="A415" s="18">
        <v>1380441013</v>
      </c>
      <c r="B415" s="17" t="s">
        <v>854</v>
      </c>
      <c r="C415" s="17" t="s">
        <v>855</v>
      </c>
      <c r="D415" s="17" t="s">
        <v>61</v>
      </c>
      <c r="E415" s="17" t="s">
        <v>856</v>
      </c>
      <c r="F415" s="17" t="s">
        <v>80</v>
      </c>
      <c r="G415" s="17" t="s">
        <v>94</v>
      </c>
      <c r="H415" s="17" t="s">
        <v>67</v>
      </c>
    </row>
    <row r="416" spans="1:8">
      <c r="A416" s="18">
        <v>5069649124</v>
      </c>
      <c r="B416" s="17" t="s">
        <v>553</v>
      </c>
      <c r="C416" s="17" t="s">
        <v>857</v>
      </c>
      <c r="D416" s="17" t="s">
        <v>61</v>
      </c>
      <c r="E416" s="17" t="s">
        <v>525</v>
      </c>
      <c r="F416" s="17" t="s">
        <v>200</v>
      </c>
      <c r="G416" s="17" t="s">
        <v>107</v>
      </c>
      <c r="H416" s="17" t="s">
        <v>67</v>
      </c>
    </row>
    <row r="417" spans="1:8">
      <c r="A417" s="18">
        <v>2755643196</v>
      </c>
      <c r="B417" s="17" t="s">
        <v>595</v>
      </c>
      <c r="C417" s="17" t="s">
        <v>633</v>
      </c>
      <c r="D417" s="17" t="s">
        <v>61</v>
      </c>
      <c r="E417" s="17" t="s">
        <v>525</v>
      </c>
      <c r="F417" s="17" t="s">
        <v>60</v>
      </c>
      <c r="G417" s="17" t="s">
        <v>107</v>
      </c>
      <c r="H417" s="17" t="s">
        <v>67</v>
      </c>
    </row>
    <row r="418" spans="1:8">
      <c r="A418" s="18">
        <v>1380083631</v>
      </c>
      <c r="B418" s="17" t="s">
        <v>321</v>
      </c>
      <c r="C418" s="17" t="s">
        <v>858</v>
      </c>
      <c r="D418" s="17" t="s">
        <v>61</v>
      </c>
      <c r="E418" s="17" t="s">
        <v>525</v>
      </c>
      <c r="F418" s="17" t="s">
        <v>532</v>
      </c>
      <c r="G418" s="17" t="s">
        <v>107</v>
      </c>
      <c r="H418" s="17" t="s">
        <v>67</v>
      </c>
    </row>
    <row r="419" spans="1:8">
      <c r="A419" s="18">
        <v>2400341680</v>
      </c>
      <c r="B419" s="17" t="s">
        <v>859</v>
      </c>
      <c r="C419" s="17" t="s">
        <v>860</v>
      </c>
      <c r="D419" s="17" t="s">
        <v>812</v>
      </c>
      <c r="E419" s="17" t="s">
        <v>818</v>
      </c>
      <c r="F419" s="17" t="s">
        <v>224</v>
      </c>
      <c r="G419" s="17" t="s">
        <v>65</v>
      </c>
      <c r="H419" s="17" t="s">
        <v>67</v>
      </c>
    </row>
    <row r="420" spans="1:8">
      <c r="A420" s="18">
        <v>2971959406</v>
      </c>
      <c r="B420" s="17" t="s">
        <v>155</v>
      </c>
      <c r="C420" s="17" t="s">
        <v>861</v>
      </c>
      <c r="D420" s="17" t="s">
        <v>812</v>
      </c>
      <c r="E420" s="17" t="s">
        <v>531</v>
      </c>
      <c r="F420" s="17" t="s">
        <v>95</v>
      </c>
      <c r="G420" s="17" t="s">
        <v>107</v>
      </c>
      <c r="H420" s="17" t="s">
        <v>67</v>
      </c>
    </row>
    <row r="421" spans="1:8">
      <c r="A421" s="18">
        <v>3731538954</v>
      </c>
      <c r="B421" s="17" t="s">
        <v>319</v>
      </c>
      <c r="C421" s="17" t="s">
        <v>862</v>
      </c>
      <c r="D421" s="17" t="s">
        <v>812</v>
      </c>
      <c r="E421" s="17" t="s">
        <v>531</v>
      </c>
      <c r="F421" s="17" t="s">
        <v>99</v>
      </c>
      <c r="G421" s="17" t="s">
        <v>107</v>
      </c>
      <c r="H421" s="17" t="s">
        <v>67</v>
      </c>
    </row>
    <row r="422" spans="1:8">
      <c r="A422" s="18">
        <v>1698789769</v>
      </c>
      <c r="B422" s="17" t="s">
        <v>399</v>
      </c>
      <c r="C422" s="17" t="s">
        <v>863</v>
      </c>
      <c r="D422" s="17" t="s">
        <v>812</v>
      </c>
      <c r="E422" s="17" t="s">
        <v>531</v>
      </c>
      <c r="F422" s="17" t="s">
        <v>548</v>
      </c>
      <c r="G422" s="17" t="s">
        <v>107</v>
      </c>
      <c r="H422" s="17" t="s">
        <v>67</v>
      </c>
    </row>
    <row r="423" spans="1:8">
      <c r="A423" s="18">
        <v>1375645498</v>
      </c>
      <c r="B423" s="17" t="s">
        <v>227</v>
      </c>
      <c r="C423" s="17" t="s">
        <v>864</v>
      </c>
      <c r="D423" s="17" t="s">
        <v>812</v>
      </c>
      <c r="E423" s="17" t="s">
        <v>813</v>
      </c>
      <c r="F423" s="17" t="s">
        <v>488</v>
      </c>
      <c r="G423" s="17" t="s">
        <v>75</v>
      </c>
      <c r="H423" s="17" t="s">
        <v>67</v>
      </c>
    </row>
    <row r="424" spans="1:8">
      <c r="A424" s="18">
        <v>1375655817</v>
      </c>
      <c r="B424" s="17" t="s">
        <v>866</v>
      </c>
      <c r="C424" s="17" t="s">
        <v>867</v>
      </c>
      <c r="D424" s="17" t="s">
        <v>812</v>
      </c>
      <c r="E424" s="17" t="s">
        <v>813</v>
      </c>
      <c r="F424" s="17" t="s">
        <v>118</v>
      </c>
      <c r="G424" s="17" t="s">
        <v>130</v>
      </c>
      <c r="H424" s="17" t="s">
        <v>67</v>
      </c>
    </row>
    <row r="425" spans="1:8">
      <c r="A425" s="18">
        <v>1600716547</v>
      </c>
      <c r="B425" s="17" t="s">
        <v>126</v>
      </c>
      <c r="C425" s="17" t="s">
        <v>868</v>
      </c>
      <c r="D425" s="17" t="s">
        <v>812</v>
      </c>
      <c r="E425" s="17" t="s">
        <v>818</v>
      </c>
      <c r="F425" s="17" t="s">
        <v>254</v>
      </c>
      <c r="G425" s="17" t="s">
        <v>107</v>
      </c>
      <c r="H425" s="17" t="s">
        <v>67</v>
      </c>
    </row>
    <row r="426" spans="1:8">
      <c r="A426" s="18">
        <v>1060323702</v>
      </c>
      <c r="B426" s="17" t="s">
        <v>869</v>
      </c>
      <c r="C426" s="17" t="s">
        <v>870</v>
      </c>
      <c r="D426" s="17" t="s">
        <v>812</v>
      </c>
      <c r="E426" s="17" t="s">
        <v>818</v>
      </c>
      <c r="F426" s="17" t="s">
        <v>91</v>
      </c>
      <c r="G426" s="17" t="s">
        <v>130</v>
      </c>
      <c r="H426" s="17" t="s">
        <v>67</v>
      </c>
    </row>
    <row r="427" spans="1:8">
      <c r="A427" s="18">
        <v>2752906374</v>
      </c>
      <c r="B427" s="17" t="s">
        <v>872</v>
      </c>
      <c r="C427" s="17" t="s">
        <v>873</v>
      </c>
      <c r="D427" s="17" t="s">
        <v>812</v>
      </c>
      <c r="E427" s="17" t="s">
        <v>874</v>
      </c>
      <c r="F427" s="17" t="s">
        <v>99</v>
      </c>
      <c r="G427" s="17" t="s">
        <v>107</v>
      </c>
      <c r="H427" s="17" t="s">
        <v>67</v>
      </c>
    </row>
    <row r="428" spans="1:8">
      <c r="A428" s="18">
        <v>1376500566</v>
      </c>
      <c r="B428" s="17" t="s">
        <v>875</v>
      </c>
      <c r="C428" s="17" t="s">
        <v>876</v>
      </c>
      <c r="D428" s="17" t="s">
        <v>82</v>
      </c>
      <c r="E428" s="17" t="s">
        <v>240</v>
      </c>
      <c r="F428" s="17" t="s">
        <v>308</v>
      </c>
      <c r="G428" s="17" t="s">
        <v>130</v>
      </c>
      <c r="H428" s="17" t="s">
        <v>67</v>
      </c>
    </row>
    <row r="429" spans="1:8">
      <c r="A429" s="18">
        <v>5069116061</v>
      </c>
      <c r="B429" s="17" t="s">
        <v>584</v>
      </c>
      <c r="C429" s="17" t="s">
        <v>877</v>
      </c>
      <c r="D429" s="17" t="s">
        <v>82</v>
      </c>
      <c r="E429" s="17" t="s">
        <v>185</v>
      </c>
      <c r="F429" s="17" t="s">
        <v>210</v>
      </c>
      <c r="G429" s="17" t="s">
        <v>130</v>
      </c>
      <c r="H429" s="17" t="s">
        <v>67</v>
      </c>
    </row>
    <row r="430" spans="1:8">
      <c r="A430" s="18">
        <v>1601042582</v>
      </c>
      <c r="B430" s="17" t="s">
        <v>317</v>
      </c>
      <c r="C430" s="17" t="s">
        <v>878</v>
      </c>
      <c r="D430" s="17" t="s">
        <v>812</v>
      </c>
      <c r="E430" s="17" t="s">
        <v>836</v>
      </c>
      <c r="F430" s="17" t="s">
        <v>192</v>
      </c>
      <c r="G430" s="17" t="s">
        <v>75</v>
      </c>
      <c r="H430" s="17" t="s">
        <v>67</v>
      </c>
    </row>
    <row r="431" spans="1:8">
      <c r="A431" s="18">
        <v>1500225533</v>
      </c>
      <c r="B431" s="17" t="s">
        <v>181</v>
      </c>
      <c r="C431" s="17" t="s">
        <v>879</v>
      </c>
      <c r="D431" s="17" t="s">
        <v>812</v>
      </c>
      <c r="E431" s="17" t="s">
        <v>836</v>
      </c>
      <c r="F431" s="17" t="s">
        <v>156</v>
      </c>
      <c r="G431" s="17" t="s">
        <v>130</v>
      </c>
      <c r="H431" s="17" t="s">
        <v>67</v>
      </c>
    </row>
    <row r="432" spans="1:8">
      <c r="A432" s="18">
        <v>1502172569</v>
      </c>
      <c r="B432" s="17" t="s">
        <v>68</v>
      </c>
      <c r="C432" s="17" t="s">
        <v>880</v>
      </c>
      <c r="D432" s="17" t="s">
        <v>812</v>
      </c>
      <c r="E432" s="17" t="s">
        <v>836</v>
      </c>
      <c r="F432" s="17" t="s">
        <v>162</v>
      </c>
      <c r="G432" s="17" t="s">
        <v>75</v>
      </c>
      <c r="H432" s="17" t="s">
        <v>67</v>
      </c>
    </row>
    <row r="433" spans="1:8">
      <c r="A433" s="18">
        <v>5679831643</v>
      </c>
      <c r="B433" s="17" t="s">
        <v>317</v>
      </c>
      <c r="C433" s="17" t="s">
        <v>762</v>
      </c>
      <c r="D433" s="17" t="s">
        <v>812</v>
      </c>
      <c r="E433" s="17" t="s">
        <v>836</v>
      </c>
      <c r="F433" s="17" t="s">
        <v>80</v>
      </c>
      <c r="G433" s="17" t="s">
        <v>107</v>
      </c>
      <c r="H433" s="17" t="s">
        <v>67</v>
      </c>
    </row>
    <row r="434" spans="1:8">
      <c r="A434" s="18">
        <v>1377242366</v>
      </c>
      <c r="B434" s="17" t="s">
        <v>70</v>
      </c>
      <c r="C434" s="17" t="s">
        <v>881</v>
      </c>
      <c r="D434" s="17" t="s">
        <v>812</v>
      </c>
      <c r="E434" s="17" t="s">
        <v>836</v>
      </c>
      <c r="F434" s="17" t="s">
        <v>204</v>
      </c>
      <c r="G434" s="17" t="s">
        <v>65</v>
      </c>
      <c r="H434" s="17" t="s">
        <v>67</v>
      </c>
    </row>
    <row r="435" spans="1:8">
      <c r="A435" s="18">
        <v>1374059331</v>
      </c>
      <c r="B435" s="17" t="s">
        <v>207</v>
      </c>
      <c r="C435" s="17" t="s">
        <v>882</v>
      </c>
      <c r="D435" s="17" t="s">
        <v>812</v>
      </c>
      <c r="E435" s="17" t="s">
        <v>836</v>
      </c>
      <c r="F435" s="17" t="s">
        <v>76</v>
      </c>
      <c r="G435" s="17" t="s">
        <v>107</v>
      </c>
      <c r="H435" s="17" t="s">
        <v>67</v>
      </c>
    </row>
    <row r="436" spans="1:8">
      <c r="A436" s="18">
        <v>1502075474</v>
      </c>
      <c r="B436" s="17" t="s">
        <v>70</v>
      </c>
      <c r="C436" s="17" t="s">
        <v>883</v>
      </c>
      <c r="D436" s="17" t="s">
        <v>812</v>
      </c>
      <c r="E436" s="17" t="s">
        <v>813</v>
      </c>
      <c r="F436" s="17" t="s">
        <v>93</v>
      </c>
      <c r="G436" s="17" t="s">
        <v>130</v>
      </c>
      <c r="H436" s="17" t="s">
        <v>67</v>
      </c>
    </row>
    <row r="437" spans="1:8">
      <c r="A437" s="18">
        <v>1379183391</v>
      </c>
      <c r="B437" s="17" t="s">
        <v>884</v>
      </c>
      <c r="C437" s="17" t="s">
        <v>885</v>
      </c>
      <c r="D437" s="17" t="s">
        <v>82</v>
      </c>
      <c r="E437" s="17" t="s">
        <v>143</v>
      </c>
      <c r="F437" s="17" t="s">
        <v>200</v>
      </c>
      <c r="G437" s="17" t="s">
        <v>130</v>
      </c>
      <c r="H437" s="17" t="s">
        <v>67</v>
      </c>
    </row>
    <row r="438" spans="1:8">
      <c r="A438" s="18">
        <v>5059204261</v>
      </c>
      <c r="B438" s="17" t="s">
        <v>181</v>
      </c>
      <c r="C438" s="17" t="s">
        <v>886</v>
      </c>
      <c r="D438" s="17" t="s">
        <v>82</v>
      </c>
      <c r="E438" s="17" t="s">
        <v>143</v>
      </c>
      <c r="F438" s="17" t="s">
        <v>192</v>
      </c>
      <c r="G438" s="17" t="s">
        <v>130</v>
      </c>
      <c r="H438" s="17" t="s">
        <v>67</v>
      </c>
    </row>
    <row r="439" spans="1:8">
      <c r="A439" s="18">
        <v>1376491151</v>
      </c>
      <c r="B439" s="17" t="s">
        <v>887</v>
      </c>
      <c r="C439" s="17" t="s">
        <v>888</v>
      </c>
      <c r="D439" s="17" t="s">
        <v>82</v>
      </c>
      <c r="E439" s="17" t="s">
        <v>471</v>
      </c>
      <c r="F439" s="17" t="s">
        <v>308</v>
      </c>
      <c r="G439" s="17" t="s">
        <v>130</v>
      </c>
      <c r="H439" s="17" t="s">
        <v>67</v>
      </c>
    </row>
    <row r="440" spans="1:8">
      <c r="A440" s="18">
        <v>1501640569</v>
      </c>
      <c r="B440" s="17" t="s">
        <v>865</v>
      </c>
      <c r="C440" s="17" t="s">
        <v>889</v>
      </c>
      <c r="D440" s="17" t="s">
        <v>812</v>
      </c>
      <c r="E440" s="17" t="s">
        <v>874</v>
      </c>
      <c r="F440" s="17" t="s">
        <v>165</v>
      </c>
      <c r="G440" s="17" t="s">
        <v>130</v>
      </c>
      <c r="H440" s="17" t="s">
        <v>67</v>
      </c>
    </row>
    <row r="441" spans="1:8">
      <c r="A441" s="18">
        <v>1290964602</v>
      </c>
      <c r="B441" s="17" t="s">
        <v>704</v>
      </c>
      <c r="C441" s="17" t="s">
        <v>890</v>
      </c>
      <c r="D441" s="17" t="s">
        <v>812</v>
      </c>
      <c r="E441" s="17" t="s">
        <v>874</v>
      </c>
      <c r="F441" s="17" t="s">
        <v>165</v>
      </c>
      <c r="G441" s="17" t="s">
        <v>130</v>
      </c>
      <c r="H441" s="17" t="s">
        <v>67</v>
      </c>
    </row>
    <row r="442" spans="1:8">
      <c r="A442" s="18">
        <v>1373919485</v>
      </c>
      <c r="B442" s="17" t="s">
        <v>68</v>
      </c>
      <c r="C442" s="17" t="s">
        <v>891</v>
      </c>
      <c r="D442" s="17" t="s">
        <v>812</v>
      </c>
      <c r="E442" s="17" t="s">
        <v>836</v>
      </c>
      <c r="F442" s="17" t="s">
        <v>165</v>
      </c>
      <c r="G442" s="17" t="s">
        <v>130</v>
      </c>
      <c r="H442" s="17" t="s">
        <v>67</v>
      </c>
    </row>
    <row r="443" spans="1:8">
      <c r="A443" s="18">
        <v>2121613528</v>
      </c>
      <c r="B443" s="17" t="s">
        <v>68</v>
      </c>
      <c r="C443" s="17" t="s">
        <v>892</v>
      </c>
      <c r="D443" s="17" t="s">
        <v>812</v>
      </c>
      <c r="E443" s="17" t="s">
        <v>818</v>
      </c>
      <c r="F443" s="17" t="s">
        <v>95</v>
      </c>
      <c r="G443" s="17" t="s">
        <v>130</v>
      </c>
      <c r="H443" s="17" t="s">
        <v>67</v>
      </c>
    </row>
    <row r="444" spans="1:8">
      <c r="A444" s="18">
        <v>1582640361</v>
      </c>
      <c r="B444" s="17" t="s">
        <v>893</v>
      </c>
      <c r="C444" s="17" t="s">
        <v>894</v>
      </c>
      <c r="D444" s="17" t="s">
        <v>812</v>
      </c>
      <c r="E444" s="17" t="s">
        <v>818</v>
      </c>
      <c r="F444" s="17" t="s">
        <v>60</v>
      </c>
      <c r="G444" s="17" t="s">
        <v>107</v>
      </c>
      <c r="H444" s="17" t="s">
        <v>67</v>
      </c>
    </row>
    <row r="445" spans="1:8">
      <c r="A445" s="18">
        <v>1602664080</v>
      </c>
      <c r="B445" s="17" t="s">
        <v>187</v>
      </c>
      <c r="C445" s="17" t="s">
        <v>612</v>
      </c>
      <c r="D445" s="17" t="s">
        <v>812</v>
      </c>
      <c r="E445" s="17" t="s">
        <v>818</v>
      </c>
      <c r="F445" s="17" t="s">
        <v>66</v>
      </c>
      <c r="G445" s="17" t="s">
        <v>107</v>
      </c>
      <c r="H445" s="17" t="s">
        <v>67</v>
      </c>
    </row>
    <row r="446" spans="1:8">
      <c r="A446" s="18">
        <v>1719258473</v>
      </c>
      <c r="B446" s="17" t="s">
        <v>553</v>
      </c>
      <c r="C446" s="17" t="s">
        <v>895</v>
      </c>
      <c r="D446" s="17" t="s">
        <v>812</v>
      </c>
      <c r="E446" s="17" t="s">
        <v>818</v>
      </c>
      <c r="F446" s="17" t="s">
        <v>76</v>
      </c>
      <c r="G446" s="17" t="s">
        <v>107</v>
      </c>
      <c r="H446" s="17" t="s">
        <v>67</v>
      </c>
    </row>
    <row r="447" spans="1:8">
      <c r="A447" s="18">
        <v>1380444942</v>
      </c>
      <c r="B447" s="17" t="s">
        <v>896</v>
      </c>
      <c r="C447" s="17" t="s">
        <v>897</v>
      </c>
      <c r="D447" s="17" t="s">
        <v>812</v>
      </c>
      <c r="E447" s="17" t="s">
        <v>818</v>
      </c>
      <c r="F447" s="17" t="s">
        <v>66</v>
      </c>
      <c r="G447" s="17" t="s">
        <v>107</v>
      </c>
      <c r="H447" s="17" t="s">
        <v>67</v>
      </c>
    </row>
    <row r="448" spans="1:8">
      <c r="A448" s="18">
        <v>1380955335</v>
      </c>
      <c r="B448" s="17" t="s">
        <v>898</v>
      </c>
      <c r="C448" s="17" t="s">
        <v>899</v>
      </c>
      <c r="D448" s="17" t="s">
        <v>61</v>
      </c>
      <c r="E448" s="17" t="s">
        <v>420</v>
      </c>
      <c r="F448" s="17" t="s">
        <v>137</v>
      </c>
      <c r="G448" s="17" t="s">
        <v>130</v>
      </c>
      <c r="H448" s="17" t="s">
        <v>67</v>
      </c>
    </row>
    <row r="449" spans="1:8">
      <c r="A449" s="18">
        <v>1372749179</v>
      </c>
      <c r="B449" s="17" t="s">
        <v>584</v>
      </c>
      <c r="C449" s="17" t="s">
        <v>900</v>
      </c>
      <c r="D449" s="17" t="s">
        <v>61</v>
      </c>
      <c r="E449" s="17" t="s">
        <v>420</v>
      </c>
      <c r="F449" s="17" t="s">
        <v>133</v>
      </c>
      <c r="G449" s="17" t="s">
        <v>75</v>
      </c>
      <c r="H449" s="17" t="s">
        <v>67</v>
      </c>
    </row>
    <row r="450" spans="1:8">
      <c r="A450" s="18">
        <v>1382149301</v>
      </c>
      <c r="B450" s="17" t="s">
        <v>555</v>
      </c>
      <c r="C450" s="17" t="s">
        <v>901</v>
      </c>
      <c r="D450" s="17" t="s">
        <v>72</v>
      </c>
      <c r="E450" s="17" t="s">
        <v>600</v>
      </c>
      <c r="F450" s="17" t="s">
        <v>60</v>
      </c>
      <c r="G450" s="17" t="s">
        <v>107</v>
      </c>
      <c r="H450" s="17" t="s">
        <v>67</v>
      </c>
    </row>
    <row r="451" spans="1:8">
      <c r="A451" s="18">
        <v>2753580170</v>
      </c>
      <c r="B451" s="17" t="s">
        <v>164</v>
      </c>
      <c r="C451" s="17" t="s">
        <v>902</v>
      </c>
      <c r="D451" s="17" t="s">
        <v>61</v>
      </c>
      <c r="E451" s="17" t="s">
        <v>525</v>
      </c>
      <c r="F451" s="17" t="s">
        <v>111</v>
      </c>
      <c r="G451" s="17" t="s">
        <v>75</v>
      </c>
      <c r="H451" s="17" t="s">
        <v>67</v>
      </c>
    </row>
    <row r="452" spans="1:8">
      <c r="A452" s="18">
        <v>1708654666</v>
      </c>
      <c r="B452" s="17" t="s">
        <v>102</v>
      </c>
      <c r="C452" s="17" t="s">
        <v>903</v>
      </c>
      <c r="D452" s="17" t="s">
        <v>61</v>
      </c>
      <c r="E452" s="17" t="s">
        <v>525</v>
      </c>
      <c r="F452" s="17" t="s">
        <v>137</v>
      </c>
      <c r="G452" s="17" t="s">
        <v>107</v>
      </c>
      <c r="H452" s="17" t="s">
        <v>67</v>
      </c>
    </row>
    <row r="453" spans="1:8">
      <c r="A453" s="18">
        <v>2851265105</v>
      </c>
      <c r="B453" s="17" t="s">
        <v>297</v>
      </c>
      <c r="C453" s="17" t="s">
        <v>904</v>
      </c>
      <c r="D453" s="17" t="s">
        <v>812</v>
      </c>
      <c r="E453" s="17" t="s">
        <v>874</v>
      </c>
      <c r="F453" s="17" t="s">
        <v>133</v>
      </c>
      <c r="G453" s="17" t="s">
        <v>130</v>
      </c>
      <c r="H453" s="17" t="s">
        <v>67</v>
      </c>
    </row>
    <row r="454" spans="1:8">
      <c r="A454" s="18">
        <v>1739468211</v>
      </c>
      <c r="B454" s="17" t="s">
        <v>148</v>
      </c>
      <c r="C454" s="17" t="s">
        <v>905</v>
      </c>
      <c r="D454" s="17" t="s">
        <v>61</v>
      </c>
      <c r="E454" s="17" t="s">
        <v>63</v>
      </c>
      <c r="F454" s="17" t="s">
        <v>111</v>
      </c>
      <c r="G454" s="17" t="s">
        <v>75</v>
      </c>
      <c r="H454" s="17" t="s">
        <v>67</v>
      </c>
    </row>
    <row r="455" spans="1:8">
      <c r="A455" s="18">
        <v>1378990072</v>
      </c>
      <c r="B455" s="17" t="s">
        <v>906</v>
      </c>
      <c r="C455" s="17" t="s">
        <v>907</v>
      </c>
      <c r="D455" s="17" t="s">
        <v>82</v>
      </c>
      <c r="E455" s="17" t="s">
        <v>86</v>
      </c>
      <c r="F455" s="17" t="s">
        <v>210</v>
      </c>
      <c r="G455" s="17" t="s">
        <v>130</v>
      </c>
      <c r="H455" s="17" t="s">
        <v>67</v>
      </c>
    </row>
    <row r="456" spans="1:8">
      <c r="A456" s="18">
        <v>1550460331</v>
      </c>
      <c r="B456" s="17" t="s">
        <v>237</v>
      </c>
      <c r="C456" s="17" t="s">
        <v>908</v>
      </c>
      <c r="D456" s="17" t="s">
        <v>82</v>
      </c>
      <c r="E456" s="17" t="s">
        <v>235</v>
      </c>
      <c r="F456" s="17" t="s">
        <v>66</v>
      </c>
      <c r="G456" s="17" t="s">
        <v>107</v>
      </c>
      <c r="H456" s="17" t="s">
        <v>67</v>
      </c>
    </row>
    <row r="457" spans="1:8">
      <c r="A457" s="18">
        <v>1689461802</v>
      </c>
      <c r="B457" s="17" t="s">
        <v>370</v>
      </c>
      <c r="C457" s="17" t="s">
        <v>909</v>
      </c>
      <c r="D457" s="17" t="s">
        <v>82</v>
      </c>
      <c r="E457" s="17" t="s">
        <v>86</v>
      </c>
      <c r="F457" s="17" t="s">
        <v>106</v>
      </c>
      <c r="G457" s="17" t="s">
        <v>130</v>
      </c>
      <c r="H457" s="17" t="s">
        <v>67</v>
      </c>
    </row>
    <row r="458" spans="1:8">
      <c r="A458" s="18">
        <v>5679839555</v>
      </c>
      <c r="B458" s="17" t="s">
        <v>275</v>
      </c>
      <c r="C458" s="17" t="s">
        <v>910</v>
      </c>
      <c r="D458" s="17" t="s">
        <v>82</v>
      </c>
      <c r="E458" s="17" t="s">
        <v>203</v>
      </c>
      <c r="F458" s="17" t="s">
        <v>111</v>
      </c>
      <c r="G458" s="17" t="s">
        <v>75</v>
      </c>
      <c r="H458" s="17" t="s">
        <v>67</v>
      </c>
    </row>
    <row r="459" spans="1:8">
      <c r="A459" s="18">
        <v>2297385099</v>
      </c>
      <c r="B459" s="17" t="s">
        <v>911</v>
      </c>
      <c r="C459" s="17" t="s">
        <v>912</v>
      </c>
      <c r="D459" s="17" t="s">
        <v>82</v>
      </c>
      <c r="E459" s="17" t="s">
        <v>203</v>
      </c>
      <c r="F459" s="17" t="s">
        <v>308</v>
      </c>
      <c r="G459" s="17" t="s">
        <v>107</v>
      </c>
      <c r="H459" s="17" t="s">
        <v>67</v>
      </c>
    </row>
    <row r="460" spans="1:8">
      <c r="A460" s="18">
        <v>2800359617</v>
      </c>
      <c r="B460" s="17" t="s">
        <v>913</v>
      </c>
      <c r="C460" s="17" t="s">
        <v>542</v>
      </c>
      <c r="D460" s="17" t="s">
        <v>82</v>
      </c>
      <c r="E460" s="17" t="s">
        <v>203</v>
      </c>
      <c r="F460" s="17" t="s">
        <v>66</v>
      </c>
      <c r="G460" s="17" t="s">
        <v>107</v>
      </c>
      <c r="H460" s="17" t="s">
        <v>67</v>
      </c>
    </row>
    <row r="461" spans="1:8">
      <c r="A461" s="18">
        <v>1620034123</v>
      </c>
      <c r="B461" s="17" t="s">
        <v>199</v>
      </c>
      <c r="C461" s="17" t="s">
        <v>914</v>
      </c>
      <c r="D461" s="17" t="s">
        <v>82</v>
      </c>
      <c r="E461" s="17" t="s">
        <v>203</v>
      </c>
      <c r="F461" s="17" t="s">
        <v>193</v>
      </c>
      <c r="G461" s="17" t="s">
        <v>75</v>
      </c>
      <c r="H461" s="17" t="s">
        <v>67</v>
      </c>
    </row>
    <row r="462" spans="1:8">
      <c r="A462" s="18">
        <v>2802684841</v>
      </c>
      <c r="B462" s="17" t="s">
        <v>915</v>
      </c>
      <c r="C462" s="17" t="s">
        <v>916</v>
      </c>
      <c r="D462" s="17" t="s">
        <v>82</v>
      </c>
      <c r="E462" s="17" t="s">
        <v>272</v>
      </c>
      <c r="F462" s="17" t="s">
        <v>66</v>
      </c>
      <c r="G462" s="17" t="s">
        <v>107</v>
      </c>
      <c r="H462" s="17" t="s">
        <v>67</v>
      </c>
    </row>
    <row r="463" spans="1:8">
      <c r="A463" s="18">
        <v>67223941</v>
      </c>
      <c r="B463" s="17" t="s">
        <v>917</v>
      </c>
      <c r="C463" s="17" t="s">
        <v>918</v>
      </c>
      <c r="D463" s="17" t="s">
        <v>82</v>
      </c>
      <c r="E463" s="17" t="s">
        <v>272</v>
      </c>
      <c r="F463" s="17" t="s">
        <v>99</v>
      </c>
      <c r="G463" s="17" t="s">
        <v>107</v>
      </c>
      <c r="H463" s="17" t="s">
        <v>67</v>
      </c>
    </row>
    <row r="464" spans="1:8">
      <c r="A464" s="18">
        <v>1377494977</v>
      </c>
      <c r="B464" s="17" t="s">
        <v>584</v>
      </c>
      <c r="C464" s="17" t="s">
        <v>919</v>
      </c>
      <c r="D464" s="17" t="s">
        <v>217</v>
      </c>
      <c r="E464" s="17" t="s">
        <v>576</v>
      </c>
      <c r="F464" s="17" t="s">
        <v>532</v>
      </c>
      <c r="G464" s="17" t="s">
        <v>107</v>
      </c>
      <c r="H464" s="17" t="s">
        <v>67</v>
      </c>
    </row>
    <row r="465" spans="1:8">
      <c r="A465" s="18">
        <v>1378451546</v>
      </c>
      <c r="B465" s="17" t="s">
        <v>640</v>
      </c>
      <c r="C465" s="17" t="s">
        <v>920</v>
      </c>
      <c r="D465" s="17" t="s">
        <v>82</v>
      </c>
      <c r="E465" s="17" t="s">
        <v>272</v>
      </c>
      <c r="F465" s="17" t="s">
        <v>80</v>
      </c>
      <c r="G465" s="17" t="s">
        <v>107</v>
      </c>
      <c r="H465" s="17" t="s">
        <v>67</v>
      </c>
    </row>
    <row r="466" spans="1:8">
      <c r="A466" s="18">
        <v>1375683896</v>
      </c>
      <c r="B466" s="17" t="s">
        <v>119</v>
      </c>
      <c r="C466" s="17" t="s">
        <v>921</v>
      </c>
      <c r="D466" s="17" t="s">
        <v>82</v>
      </c>
      <c r="E466" s="17" t="s">
        <v>272</v>
      </c>
      <c r="F466" s="17" t="s">
        <v>210</v>
      </c>
      <c r="G466" s="17" t="s">
        <v>107</v>
      </c>
      <c r="H466" s="17" t="s">
        <v>67</v>
      </c>
    </row>
    <row r="467" spans="1:8">
      <c r="A467" s="18">
        <v>2753478511</v>
      </c>
      <c r="B467" s="17" t="s">
        <v>70</v>
      </c>
      <c r="C467" s="17" t="s">
        <v>922</v>
      </c>
      <c r="D467" s="17" t="s">
        <v>454</v>
      </c>
      <c r="E467" s="17" t="s">
        <v>37</v>
      </c>
      <c r="F467" s="17" t="s">
        <v>192</v>
      </c>
      <c r="G467" s="17" t="s">
        <v>107</v>
      </c>
      <c r="H467" s="17" t="s">
        <v>67</v>
      </c>
    </row>
    <row r="468" spans="1:8">
      <c r="A468" s="18">
        <v>1672708486</v>
      </c>
      <c r="B468" s="17" t="s">
        <v>923</v>
      </c>
      <c r="C468" s="17" t="s">
        <v>924</v>
      </c>
      <c r="D468" s="17" t="s">
        <v>775</v>
      </c>
      <c r="E468" s="17" t="s">
        <v>925</v>
      </c>
      <c r="F468" s="17" t="s">
        <v>66</v>
      </c>
      <c r="G468" s="17" t="s">
        <v>65</v>
      </c>
      <c r="H468" s="17" t="s">
        <v>67</v>
      </c>
    </row>
    <row r="469" spans="1:8">
      <c r="A469" s="18">
        <v>1465611355</v>
      </c>
      <c r="B469" s="17" t="s">
        <v>394</v>
      </c>
      <c r="C469" s="17" t="s">
        <v>926</v>
      </c>
      <c r="D469" s="17" t="s">
        <v>454</v>
      </c>
      <c r="E469" s="17" t="s">
        <v>37</v>
      </c>
      <c r="F469" s="17" t="s">
        <v>162</v>
      </c>
      <c r="G469" s="17" t="s">
        <v>65</v>
      </c>
      <c r="H469" s="17" t="s">
        <v>67</v>
      </c>
    </row>
    <row r="470" spans="1:8">
      <c r="A470" s="18">
        <v>2830061888</v>
      </c>
      <c r="B470" s="17" t="s">
        <v>304</v>
      </c>
      <c r="C470" s="17" t="s">
        <v>927</v>
      </c>
      <c r="D470" s="17" t="s">
        <v>454</v>
      </c>
      <c r="E470" s="17" t="s">
        <v>37</v>
      </c>
      <c r="F470" s="17" t="s">
        <v>192</v>
      </c>
      <c r="G470" s="17" t="s">
        <v>65</v>
      </c>
      <c r="H470" s="17" t="s">
        <v>67</v>
      </c>
    </row>
    <row r="471" spans="1:8">
      <c r="A471" s="18">
        <v>2970218895</v>
      </c>
      <c r="B471" s="17" t="s">
        <v>68</v>
      </c>
      <c r="C471" s="17" t="s">
        <v>928</v>
      </c>
      <c r="D471" s="17" t="s">
        <v>82</v>
      </c>
      <c r="E471" s="17" t="s">
        <v>277</v>
      </c>
      <c r="F471" s="17" t="s">
        <v>532</v>
      </c>
      <c r="G471" s="17" t="s">
        <v>107</v>
      </c>
      <c r="H471" s="17" t="s">
        <v>67</v>
      </c>
    </row>
    <row r="472" spans="1:8">
      <c r="A472" s="18">
        <v>1379357144</v>
      </c>
      <c r="B472" s="17" t="s">
        <v>128</v>
      </c>
      <c r="C472" s="17" t="s">
        <v>929</v>
      </c>
      <c r="D472" s="17" t="s">
        <v>82</v>
      </c>
      <c r="E472" s="17" t="s">
        <v>277</v>
      </c>
      <c r="F472" s="17" t="s">
        <v>200</v>
      </c>
      <c r="G472" s="17" t="s">
        <v>130</v>
      </c>
      <c r="H472" s="17" t="s">
        <v>67</v>
      </c>
    </row>
    <row r="473" spans="1:8">
      <c r="A473" s="18">
        <v>1381122957</v>
      </c>
      <c r="B473" s="17" t="s">
        <v>128</v>
      </c>
      <c r="C473" s="17" t="s">
        <v>930</v>
      </c>
      <c r="D473" s="17" t="s">
        <v>82</v>
      </c>
      <c r="E473" s="17" t="s">
        <v>277</v>
      </c>
      <c r="F473" s="17" t="s">
        <v>99</v>
      </c>
      <c r="G473" s="17" t="s">
        <v>107</v>
      </c>
      <c r="H473" s="17" t="s">
        <v>67</v>
      </c>
    </row>
    <row r="474" spans="1:8">
      <c r="A474" s="18">
        <v>1378008111</v>
      </c>
      <c r="B474" s="17" t="s">
        <v>690</v>
      </c>
      <c r="C474" s="17" t="s">
        <v>931</v>
      </c>
      <c r="D474" s="17" t="s">
        <v>82</v>
      </c>
      <c r="E474" s="17" t="s">
        <v>81</v>
      </c>
      <c r="F474" s="17" t="s">
        <v>156</v>
      </c>
      <c r="G474" s="17" t="s">
        <v>75</v>
      </c>
      <c r="H474" s="17" t="s">
        <v>67</v>
      </c>
    </row>
    <row r="475" spans="1:8">
      <c r="A475" s="18">
        <v>1379835798</v>
      </c>
      <c r="B475" s="17" t="s">
        <v>148</v>
      </c>
      <c r="C475" s="17" t="s">
        <v>932</v>
      </c>
      <c r="D475" s="17" t="s">
        <v>82</v>
      </c>
      <c r="E475" s="17" t="s">
        <v>81</v>
      </c>
      <c r="F475" s="17" t="s">
        <v>95</v>
      </c>
      <c r="G475" s="17" t="s">
        <v>107</v>
      </c>
      <c r="H475" s="17" t="s">
        <v>67</v>
      </c>
    </row>
    <row r="476" spans="1:8">
      <c r="A476" s="18">
        <v>68803672</v>
      </c>
      <c r="B476" s="17" t="s">
        <v>933</v>
      </c>
      <c r="C476" s="17" t="s">
        <v>934</v>
      </c>
      <c r="D476" s="17" t="s">
        <v>82</v>
      </c>
      <c r="E476" s="17" t="s">
        <v>81</v>
      </c>
      <c r="F476" s="17" t="s">
        <v>66</v>
      </c>
      <c r="G476" s="17" t="s">
        <v>107</v>
      </c>
      <c r="H476" s="17" t="s">
        <v>67</v>
      </c>
    </row>
    <row r="477" spans="1:8">
      <c r="A477" s="18">
        <v>1290484880</v>
      </c>
      <c r="B477" s="17" t="s">
        <v>792</v>
      </c>
      <c r="C477" s="17" t="s">
        <v>483</v>
      </c>
      <c r="D477" s="17" t="s">
        <v>82</v>
      </c>
      <c r="E477" s="17" t="s">
        <v>81</v>
      </c>
      <c r="F477" s="17" t="s">
        <v>60</v>
      </c>
      <c r="G477" s="17" t="s">
        <v>107</v>
      </c>
      <c r="H477" s="17" t="s">
        <v>67</v>
      </c>
    </row>
    <row r="478" spans="1:8">
      <c r="A478" s="18">
        <v>2802994621</v>
      </c>
      <c r="B478" s="17" t="s">
        <v>190</v>
      </c>
      <c r="C478" s="17" t="s">
        <v>935</v>
      </c>
      <c r="D478" s="17" t="s">
        <v>82</v>
      </c>
      <c r="E478" s="17" t="s">
        <v>81</v>
      </c>
      <c r="F478" s="17" t="s">
        <v>80</v>
      </c>
      <c r="G478" s="17" t="s">
        <v>107</v>
      </c>
      <c r="H478" s="17" t="s">
        <v>67</v>
      </c>
    </row>
    <row r="479" spans="1:8">
      <c r="A479" s="18">
        <v>5459017505</v>
      </c>
      <c r="B479" s="17" t="s">
        <v>415</v>
      </c>
      <c r="C479" s="17" t="s">
        <v>936</v>
      </c>
      <c r="D479" s="17" t="s">
        <v>82</v>
      </c>
      <c r="E479" s="17" t="s">
        <v>203</v>
      </c>
      <c r="F479" s="17" t="s">
        <v>224</v>
      </c>
      <c r="G479" s="17" t="s">
        <v>75</v>
      </c>
      <c r="H479" s="17" t="s">
        <v>67</v>
      </c>
    </row>
    <row r="480" spans="1:8">
      <c r="A480" s="18">
        <v>1370870655</v>
      </c>
      <c r="B480" s="17" t="s">
        <v>297</v>
      </c>
      <c r="C480" s="17" t="s">
        <v>937</v>
      </c>
      <c r="D480" s="17" t="s">
        <v>82</v>
      </c>
      <c r="E480" s="17" t="s">
        <v>203</v>
      </c>
      <c r="F480" s="17" t="s">
        <v>80</v>
      </c>
      <c r="G480" s="17" t="s">
        <v>107</v>
      </c>
      <c r="H480" s="17" t="s">
        <v>67</v>
      </c>
    </row>
    <row r="481" spans="1:8">
      <c r="A481" s="18">
        <v>5069636820</v>
      </c>
      <c r="B481" s="17" t="s">
        <v>242</v>
      </c>
      <c r="C481" s="17" t="s">
        <v>938</v>
      </c>
      <c r="D481" s="17" t="s">
        <v>82</v>
      </c>
      <c r="E481" s="17" t="s">
        <v>203</v>
      </c>
      <c r="F481" s="17" t="s">
        <v>66</v>
      </c>
      <c r="G481" s="17" t="s">
        <v>107</v>
      </c>
      <c r="H481" s="17" t="s">
        <v>67</v>
      </c>
    </row>
    <row r="482" spans="1:8">
      <c r="A482" s="18">
        <v>1380837294</v>
      </c>
      <c r="B482" s="17" t="s">
        <v>939</v>
      </c>
      <c r="C482" s="17" t="s">
        <v>940</v>
      </c>
      <c r="D482" s="17" t="s">
        <v>454</v>
      </c>
      <c r="E482" s="17" t="s">
        <v>258</v>
      </c>
      <c r="F482" s="17" t="s">
        <v>254</v>
      </c>
      <c r="G482" s="17" t="s">
        <v>130</v>
      </c>
      <c r="H482" s="17" t="s">
        <v>67</v>
      </c>
    </row>
    <row r="483" spans="1:8">
      <c r="A483" s="18">
        <v>1376074087</v>
      </c>
      <c r="B483" s="17" t="s">
        <v>941</v>
      </c>
      <c r="C483" s="17" t="s">
        <v>942</v>
      </c>
      <c r="D483" s="17" t="s">
        <v>82</v>
      </c>
      <c r="E483" s="17" t="s">
        <v>150</v>
      </c>
      <c r="F483" s="17" t="s">
        <v>60</v>
      </c>
      <c r="G483" s="17" t="s">
        <v>107</v>
      </c>
      <c r="H483" s="17" t="s">
        <v>67</v>
      </c>
    </row>
    <row r="484" spans="1:8">
      <c r="A484" s="18">
        <v>2802844474</v>
      </c>
      <c r="B484" s="17" t="s">
        <v>508</v>
      </c>
      <c r="C484" s="17" t="s">
        <v>943</v>
      </c>
      <c r="D484" s="17" t="s">
        <v>454</v>
      </c>
      <c r="E484" s="17" t="s">
        <v>258</v>
      </c>
      <c r="F484" s="17" t="s">
        <v>66</v>
      </c>
      <c r="G484" s="17" t="s">
        <v>107</v>
      </c>
      <c r="H484" s="17" t="s">
        <v>67</v>
      </c>
    </row>
    <row r="485" spans="1:8">
      <c r="A485" s="18">
        <v>946355411</v>
      </c>
      <c r="B485" s="17" t="s">
        <v>309</v>
      </c>
      <c r="C485" s="17" t="s">
        <v>944</v>
      </c>
      <c r="D485" s="17" t="s">
        <v>82</v>
      </c>
      <c r="E485" s="17" t="s">
        <v>150</v>
      </c>
      <c r="F485" s="17" t="s">
        <v>80</v>
      </c>
      <c r="G485" s="17" t="s">
        <v>107</v>
      </c>
      <c r="H485" s="17" t="s">
        <v>67</v>
      </c>
    </row>
    <row r="486" spans="1:8">
      <c r="A486" s="18">
        <v>1754374921</v>
      </c>
      <c r="B486" s="17" t="s">
        <v>945</v>
      </c>
      <c r="C486" s="17" t="s">
        <v>946</v>
      </c>
      <c r="D486" s="17" t="s">
        <v>374</v>
      </c>
      <c r="E486" s="17" t="s">
        <v>373</v>
      </c>
      <c r="F486" s="17" t="s">
        <v>99</v>
      </c>
      <c r="G486" s="17" t="s">
        <v>107</v>
      </c>
      <c r="H486" s="17" t="s">
        <v>67</v>
      </c>
    </row>
    <row r="487" spans="1:8">
      <c r="A487" s="18">
        <v>1382549342</v>
      </c>
      <c r="B487" s="17" t="s">
        <v>947</v>
      </c>
      <c r="C487" s="17" t="s">
        <v>948</v>
      </c>
      <c r="D487" s="17" t="s">
        <v>374</v>
      </c>
      <c r="E487" s="17" t="s">
        <v>373</v>
      </c>
      <c r="F487" s="17" t="s">
        <v>60</v>
      </c>
      <c r="G487" s="17" t="s">
        <v>107</v>
      </c>
      <c r="H487" s="17" t="s">
        <v>67</v>
      </c>
    </row>
    <row r="488" spans="1:8">
      <c r="A488" s="18">
        <v>1651832846</v>
      </c>
      <c r="B488" s="17" t="s">
        <v>595</v>
      </c>
      <c r="C488" s="17" t="s">
        <v>949</v>
      </c>
      <c r="D488" s="17" t="s">
        <v>374</v>
      </c>
      <c r="E488" s="17" t="s">
        <v>373</v>
      </c>
      <c r="F488" s="17" t="s">
        <v>91</v>
      </c>
      <c r="G488" s="17" t="s">
        <v>107</v>
      </c>
      <c r="H488" s="17" t="s">
        <v>67</v>
      </c>
    </row>
    <row r="489" spans="1:8">
      <c r="A489" s="18">
        <v>1552033759</v>
      </c>
      <c r="B489" s="17" t="s">
        <v>397</v>
      </c>
      <c r="C489" s="17" t="s">
        <v>950</v>
      </c>
      <c r="D489" s="17" t="s">
        <v>374</v>
      </c>
      <c r="E489" s="17" t="s">
        <v>373</v>
      </c>
      <c r="F489" s="17" t="s">
        <v>137</v>
      </c>
      <c r="G489" s="17" t="s">
        <v>107</v>
      </c>
      <c r="H489" s="17" t="s">
        <v>67</v>
      </c>
    </row>
    <row r="490" spans="1:8">
      <c r="A490" s="18">
        <v>1709900288</v>
      </c>
      <c r="B490" s="17" t="s">
        <v>951</v>
      </c>
      <c r="C490" s="17" t="s">
        <v>952</v>
      </c>
      <c r="D490" s="17" t="s">
        <v>374</v>
      </c>
      <c r="E490" s="17" t="s">
        <v>373</v>
      </c>
      <c r="F490" s="17" t="s">
        <v>80</v>
      </c>
      <c r="G490" s="17" t="s">
        <v>65</v>
      </c>
      <c r="H490" s="17" t="s">
        <v>67</v>
      </c>
    </row>
    <row r="491" spans="1:8">
      <c r="A491" s="18">
        <v>5069656139</v>
      </c>
      <c r="B491" s="17" t="s">
        <v>177</v>
      </c>
      <c r="C491" s="17" t="s">
        <v>953</v>
      </c>
      <c r="D491" s="17" t="s">
        <v>374</v>
      </c>
      <c r="E491" s="17" t="s">
        <v>373</v>
      </c>
      <c r="F491" s="17" t="s">
        <v>60</v>
      </c>
      <c r="G491" s="17" t="s">
        <v>107</v>
      </c>
      <c r="H491" s="17" t="s">
        <v>67</v>
      </c>
    </row>
    <row r="492" spans="1:8">
      <c r="A492" s="18">
        <v>2062841711</v>
      </c>
      <c r="B492" s="17" t="s">
        <v>145</v>
      </c>
      <c r="C492" s="17" t="s">
        <v>954</v>
      </c>
      <c r="D492" s="17" t="s">
        <v>374</v>
      </c>
      <c r="E492" s="17" t="s">
        <v>373</v>
      </c>
      <c r="F492" s="17" t="s">
        <v>147</v>
      </c>
      <c r="G492" s="17" t="s">
        <v>107</v>
      </c>
      <c r="H492" s="17" t="s">
        <v>67</v>
      </c>
    </row>
    <row r="493" spans="1:8">
      <c r="A493" s="18">
        <v>1370920954</v>
      </c>
      <c r="B493" s="17" t="s">
        <v>151</v>
      </c>
      <c r="C493" s="17" t="s">
        <v>955</v>
      </c>
      <c r="D493" s="17" t="s">
        <v>374</v>
      </c>
      <c r="E493" s="17" t="s">
        <v>373</v>
      </c>
      <c r="F493" s="17" t="s">
        <v>532</v>
      </c>
      <c r="G493" s="17" t="s">
        <v>107</v>
      </c>
      <c r="H493" s="17" t="s">
        <v>67</v>
      </c>
    </row>
    <row r="494" spans="1:8">
      <c r="A494" s="18">
        <v>1378247736</v>
      </c>
      <c r="B494" s="17" t="s">
        <v>237</v>
      </c>
      <c r="C494" s="17" t="s">
        <v>956</v>
      </c>
      <c r="D494" s="17" t="s">
        <v>82</v>
      </c>
      <c r="E494" s="17" t="s">
        <v>292</v>
      </c>
      <c r="F494" s="17" t="s">
        <v>60</v>
      </c>
      <c r="G494" s="17" t="s">
        <v>107</v>
      </c>
      <c r="H494" s="17" t="s">
        <v>67</v>
      </c>
    </row>
    <row r="495" spans="1:8">
      <c r="A495" s="18">
        <v>1380871484</v>
      </c>
      <c r="B495" s="17" t="s">
        <v>394</v>
      </c>
      <c r="C495" s="17" t="s">
        <v>957</v>
      </c>
      <c r="D495" s="17" t="s">
        <v>82</v>
      </c>
      <c r="E495" s="17" t="s">
        <v>292</v>
      </c>
      <c r="F495" s="17" t="s">
        <v>99</v>
      </c>
      <c r="G495" s="17" t="s">
        <v>107</v>
      </c>
      <c r="H495" s="17" t="s">
        <v>67</v>
      </c>
    </row>
    <row r="496" spans="1:8">
      <c r="A496" s="18">
        <v>6029213822</v>
      </c>
      <c r="B496" s="17" t="s">
        <v>958</v>
      </c>
      <c r="C496" s="17" t="s">
        <v>959</v>
      </c>
      <c r="D496" s="17" t="s">
        <v>82</v>
      </c>
      <c r="E496" s="17" t="s">
        <v>292</v>
      </c>
      <c r="F496" s="17" t="s">
        <v>80</v>
      </c>
      <c r="G496" s="17" t="s">
        <v>107</v>
      </c>
      <c r="H496" s="17" t="s">
        <v>67</v>
      </c>
    </row>
    <row r="497" spans="1:8">
      <c r="A497" s="18">
        <v>1378244941</v>
      </c>
      <c r="B497" s="17" t="s">
        <v>164</v>
      </c>
      <c r="C497" s="17" t="s">
        <v>960</v>
      </c>
      <c r="D497" s="17" t="s">
        <v>90</v>
      </c>
      <c r="E497" s="17" t="s">
        <v>961</v>
      </c>
      <c r="F497" s="17" t="s">
        <v>66</v>
      </c>
      <c r="G497" s="17" t="s">
        <v>94</v>
      </c>
      <c r="H497" s="17" t="s">
        <v>67</v>
      </c>
    </row>
    <row r="498" spans="1:8">
      <c r="A498" s="18">
        <v>6020144062</v>
      </c>
      <c r="B498" s="17" t="s">
        <v>962</v>
      </c>
      <c r="C498" s="17" t="s">
        <v>252</v>
      </c>
      <c r="D498" s="17" t="s">
        <v>963</v>
      </c>
      <c r="E498" s="17" t="s">
        <v>292</v>
      </c>
      <c r="F498" s="17" t="s">
        <v>99</v>
      </c>
      <c r="G498" s="17" t="s">
        <v>107</v>
      </c>
      <c r="H498" s="17" t="s">
        <v>67</v>
      </c>
    </row>
    <row r="499" spans="1:8">
      <c r="A499" s="18">
        <v>1381038824</v>
      </c>
      <c r="B499" s="17" t="s">
        <v>951</v>
      </c>
      <c r="C499" s="17" t="s">
        <v>964</v>
      </c>
      <c r="D499" s="17" t="s">
        <v>82</v>
      </c>
      <c r="E499" s="17" t="s">
        <v>196</v>
      </c>
      <c r="F499" s="17" t="s">
        <v>60</v>
      </c>
      <c r="G499" s="17" t="s">
        <v>107</v>
      </c>
      <c r="H499" s="17" t="s">
        <v>67</v>
      </c>
    </row>
    <row r="500" spans="1:8">
      <c r="A500" s="18">
        <v>3750986487</v>
      </c>
      <c r="B500" s="17" t="s">
        <v>70</v>
      </c>
      <c r="C500" s="17" t="s">
        <v>965</v>
      </c>
      <c r="D500" s="17" t="s">
        <v>82</v>
      </c>
      <c r="E500" s="17" t="s">
        <v>86</v>
      </c>
      <c r="F500" s="17" t="s">
        <v>308</v>
      </c>
      <c r="G500" s="17" t="s">
        <v>107</v>
      </c>
      <c r="H500" s="17" t="s">
        <v>67</v>
      </c>
    </row>
    <row r="501" spans="1:8">
      <c r="A501" s="18">
        <v>1670613585</v>
      </c>
      <c r="B501" s="17" t="s">
        <v>207</v>
      </c>
      <c r="C501" s="17" t="s">
        <v>966</v>
      </c>
      <c r="D501" s="17" t="s">
        <v>82</v>
      </c>
      <c r="E501" s="17" t="s">
        <v>86</v>
      </c>
      <c r="F501" s="17" t="s">
        <v>548</v>
      </c>
      <c r="G501" s="17" t="s">
        <v>107</v>
      </c>
      <c r="H501" s="17" t="s">
        <v>67</v>
      </c>
    </row>
    <row r="502" spans="1:8">
      <c r="A502" s="18">
        <v>3520862816</v>
      </c>
      <c r="B502" s="17" t="s">
        <v>967</v>
      </c>
      <c r="C502" s="17" t="s">
        <v>968</v>
      </c>
      <c r="D502" s="17" t="s">
        <v>82</v>
      </c>
      <c r="E502" s="17" t="s">
        <v>235</v>
      </c>
      <c r="F502" s="17" t="s">
        <v>80</v>
      </c>
      <c r="G502" s="17" t="s">
        <v>107</v>
      </c>
      <c r="H502" s="17" t="s">
        <v>67</v>
      </c>
    </row>
    <row r="503" spans="1:8">
      <c r="A503" s="18">
        <v>4929637643</v>
      </c>
      <c r="B503" s="17" t="s">
        <v>190</v>
      </c>
      <c r="C503" s="17" t="s">
        <v>969</v>
      </c>
      <c r="D503" s="17" t="s">
        <v>82</v>
      </c>
      <c r="E503" s="17" t="s">
        <v>235</v>
      </c>
      <c r="F503" s="17" t="s">
        <v>548</v>
      </c>
      <c r="G503" s="17" t="s">
        <v>107</v>
      </c>
      <c r="H503" s="17" t="s">
        <v>67</v>
      </c>
    </row>
    <row r="504" spans="1:8">
      <c r="A504" s="18">
        <v>1709642221</v>
      </c>
      <c r="B504" s="17" t="s">
        <v>970</v>
      </c>
      <c r="C504" s="17" t="s">
        <v>971</v>
      </c>
      <c r="D504" s="17" t="s">
        <v>82</v>
      </c>
      <c r="E504" s="17" t="s">
        <v>235</v>
      </c>
      <c r="F504" s="17" t="s">
        <v>133</v>
      </c>
      <c r="G504" s="17" t="s">
        <v>75</v>
      </c>
      <c r="H504" s="17" t="s">
        <v>67</v>
      </c>
    </row>
    <row r="505" spans="1:8">
      <c r="A505" s="18">
        <v>63563681</v>
      </c>
      <c r="B505" s="17" t="s">
        <v>972</v>
      </c>
      <c r="C505" s="17" t="s">
        <v>973</v>
      </c>
      <c r="D505" s="17" t="s">
        <v>82</v>
      </c>
      <c r="E505" s="17" t="s">
        <v>235</v>
      </c>
      <c r="F505" s="17" t="s">
        <v>60</v>
      </c>
      <c r="G505" s="17" t="s">
        <v>107</v>
      </c>
      <c r="H505" s="17" t="s">
        <v>67</v>
      </c>
    </row>
    <row r="506" spans="1:8">
      <c r="A506" s="18">
        <v>1372024484</v>
      </c>
      <c r="B506" s="17" t="s">
        <v>164</v>
      </c>
      <c r="C506" s="17" t="s">
        <v>974</v>
      </c>
      <c r="D506" s="17" t="s">
        <v>82</v>
      </c>
      <c r="E506" s="17" t="s">
        <v>235</v>
      </c>
      <c r="F506" s="17" t="s">
        <v>76</v>
      </c>
      <c r="G506" s="17" t="s">
        <v>107</v>
      </c>
      <c r="H506" s="17" t="s">
        <v>67</v>
      </c>
    </row>
    <row r="507" spans="1:8">
      <c r="A507" s="18">
        <v>1371727406</v>
      </c>
      <c r="B507" s="17" t="s">
        <v>317</v>
      </c>
      <c r="C507" s="17" t="s">
        <v>975</v>
      </c>
      <c r="D507" s="17" t="s">
        <v>82</v>
      </c>
      <c r="E507" s="17" t="s">
        <v>235</v>
      </c>
      <c r="F507" s="17" t="s">
        <v>396</v>
      </c>
      <c r="G507" s="17" t="s">
        <v>130</v>
      </c>
      <c r="H507" s="17" t="s">
        <v>67</v>
      </c>
    </row>
    <row r="508" spans="1:8">
      <c r="A508" s="18">
        <v>1380866588</v>
      </c>
      <c r="B508" s="17" t="s">
        <v>70</v>
      </c>
      <c r="C508" s="17" t="s">
        <v>976</v>
      </c>
      <c r="D508" s="17" t="s">
        <v>82</v>
      </c>
      <c r="E508" s="17" t="s">
        <v>235</v>
      </c>
      <c r="F508" s="17" t="s">
        <v>200</v>
      </c>
      <c r="G508" s="17" t="s">
        <v>130</v>
      </c>
      <c r="H508" s="17" t="s">
        <v>67</v>
      </c>
    </row>
    <row r="509" spans="1:8">
      <c r="A509" s="18">
        <v>1379936187</v>
      </c>
      <c r="B509" s="17" t="s">
        <v>155</v>
      </c>
      <c r="C509" s="17" t="s">
        <v>977</v>
      </c>
      <c r="D509" s="17" t="s">
        <v>82</v>
      </c>
      <c r="E509" s="17" t="s">
        <v>235</v>
      </c>
      <c r="F509" s="17" t="s">
        <v>99</v>
      </c>
      <c r="G509" s="17" t="s">
        <v>107</v>
      </c>
      <c r="H509" s="17" t="s">
        <v>67</v>
      </c>
    </row>
    <row r="510" spans="1:8">
      <c r="A510" s="18">
        <v>1380222796</v>
      </c>
      <c r="B510" s="17" t="s">
        <v>654</v>
      </c>
      <c r="C510" s="17" t="s">
        <v>978</v>
      </c>
      <c r="D510" s="17" t="s">
        <v>82</v>
      </c>
      <c r="E510" s="17" t="s">
        <v>235</v>
      </c>
      <c r="F510" s="17" t="s">
        <v>60</v>
      </c>
      <c r="G510" s="17" t="s">
        <v>107</v>
      </c>
      <c r="H510" s="17" t="s">
        <v>67</v>
      </c>
    </row>
    <row r="511" spans="1:8">
      <c r="A511" s="18">
        <v>1382381565</v>
      </c>
      <c r="B511" s="17" t="s">
        <v>555</v>
      </c>
      <c r="C511" s="17" t="s">
        <v>979</v>
      </c>
      <c r="D511" s="17" t="s">
        <v>82</v>
      </c>
      <c r="E511" s="17" t="s">
        <v>235</v>
      </c>
      <c r="F511" s="17" t="s">
        <v>60</v>
      </c>
      <c r="G511" s="17" t="s">
        <v>107</v>
      </c>
      <c r="H511" s="17" t="s">
        <v>67</v>
      </c>
    </row>
    <row r="512" spans="1:8">
      <c r="A512" s="18">
        <v>1376513021</v>
      </c>
      <c r="B512" s="17" t="s">
        <v>128</v>
      </c>
      <c r="C512" s="17" t="s">
        <v>980</v>
      </c>
      <c r="D512" s="17" t="s">
        <v>82</v>
      </c>
      <c r="E512" s="17" t="s">
        <v>235</v>
      </c>
      <c r="F512" s="17" t="s">
        <v>548</v>
      </c>
      <c r="G512" s="17" t="s">
        <v>130</v>
      </c>
      <c r="H512" s="17" t="s">
        <v>67</v>
      </c>
    </row>
    <row r="513" spans="1:8">
      <c r="A513" s="18">
        <v>1375930451</v>
      </c>
      <c r="B513" s="17" t="s">
        <v>981</v>
      </c>
      <c r="C513" s="17" t="s">
        <v>982</v>
      </c>
      <c r="D513" s="17" t="s">
        <v>82</v>
      </c>
      <c r="E513" s="17" t="s">
        <v>235</v>
      </c>
      <c r="F513" s="17" t="s">
        <v>532</v>
      </c>
      <c r="G513" s="17" t="s">
        <v>107</v>
      </c>
      <c r="H513" s="17" t="s">
        <v>67</v>
      </c>
    </row>
    <row r="514" spans="1:8">
      <c r="A514" s="18">
        <v>1533935416</v>
      </c>
      <c r="B514" s="17" t="s">
        <v>376</v>
      </c>
      <c r="C514" s="17" t="s">
        <v>198</v>
      </c>
      <c r="D514" s="17" t="s">
        <v>82</v>
      </c>
      <c r="E514" s="17" t="s">
        <v>235</v>
      </c>
      <c r="F514" s="17" t="s">
        <v>60</v>
      </c>
      <c r="G514" s="17" t="s">
        <v>107</v>
      </c>
      <c r="H514" s="17" t="s">
        <v>67</v>
      </c>
    </row>
    <row r="515" spans="1:8">
      <c r="A515" s="18">
        <v>1366239601</v>
      </c>
      <c r="B515" s="17" t="s">
        <v>896</v>
      </c>
      <c r="C515" s="17" t="s">
        <v>984</v>
      </c>
      <c r="D515" s="17" t="s">
        <v>82</v>
      </c>
      <c r="E515" s="17" t="s">
        <v>335</v>
      </c>
      <c r="F515" s="17" t="s">
        <v>66</v>
      </c>
      <c r="G515" s="17" t="s">
        <v>107</v>
      </c>
      <c r="H515" s="17" t="s">
        <v>67</v>
      </c>
    </row>
    <row r="516" spans="1:8">
      <c r="A516" s="18">
        <v>2971061639</v>
      </c>
      <c r="B516" s="17" t="s">
        <v>329</v>
      </c>
      <c r="C516" s="17" t="s">
        <v>607</v>
      </c>
      <c r="D516" s="17" t="s">
        <v>454</v>
      </c>
      <c r="E516" s="17" t="s">
        <v>735</v>
      </c>
      <c r="F516" s="17" t="s">
        <v>80</v>
      </c>
      <c r="G516" s="17" t="s">
        <v>107</v>
      </c>
      <c r="H516" s="17" t="s">
        <v>67</v>
      </c>
    </row>
    <row r="517" spans="1:8">
      <c r="A517" s="18">
        <v>1375920731</v>
      </c>
      <c r="B517" s="17" t="s">
        <v>985</v>
      </c>
      <c r="C517" s="17" t="s">
        <v>986</v>
      </c>
      <c r="D517" s="17" t="s">
        <v>82</v>
      </c>
      <c r="E517" s="17" t="s">
        <v>196</v>
      </c>
      <c r="F517" s="17" t="s">
        <v>76</v>
      </c>
      <c r="G517" s="17" t="s">
        <v>107</v>
      </c>
      <c r="H517" s="17" t="s">
        <v>67</v>
      </c>
    </row>
    <row r="518" spans="1:8">
      <c r="A518" s="18">
        <v>1379262798</v>
      </c>
      <c r="B518" s="17" t="s">
        <v>215</v>
      </c>
      <c r="C518" s="17" t="s">
        <v>987</v>
      </c>
      <c r="D518" s="17" t="s">
        <v>82</v>
      </c>
      <c r="E518" s="17" t="s">
        <v>196</v>
      </c>
      <c r="F518" s="17" t="s">
        <v>210</v>
      </c>
      <c r="G518" s="17" t="s">
        <v>130</v>
      </c>
      <c r="H518" s="17" t="s">
        <v>67</v>
      </c>
    </row>
    <row r="519" spans="1:8">
      <c r="A519" s="18">
        <v>1729439063</v>
      </c>
      <c r="B519" s="17" t="s">
        <v>988</v>
      </c>
      <c r="C519" s="17" t="s">
        <v>989</v>
      </c>
      <c r="D519" s="17" t="s">
        <v>82</v>
      </c>
      <c r="E519" s="17" t="s">
        <v>990</v>
      </c>
      <c r="F519" s="17" t="s">
        <v>99</v>
      </c>
      <c r="G519" s="17" t="s">
        <v>107</v>
      </c>
      <c r="H519" s="17" t="s">
        <v>67</v>
      </c>
    </row>
    <row r="520" spans="1:8">
      <c r="A520" s="18">
        <v>1375882384</v>
      </c>
      <c r="B520" s="17" t="s">
        <v>386</v>
      </c>
      <c r="C520" s="17" t="s">
        <v>991</v>
      </c>
      <c r="D520" s="17" t="s">
        <v>82</v>
      </c>
      <c r="E520" s="17" t="s">
        <v>687</v>
      </c>
      <c r="F520" s="17" t="s">
        <v>60</v>
      </c>
      <c r="G520" s="17" t="s">
        <v>107</v>
      </c>
      <c r="H520" s="17" t="s">
        <v>67</v>
      </c>
    </row>
    <row r="521" spans="1:8">
      <c r="A521" s="18">
        <v>3255883296</v>
      </c>
      <c r="B521" s="17" t="s">
        <v>992</v>
      </c>
      <c r="C521" s="17" t="s">
        <v>993</v>
      </c>
      <c r="D521" s="17" t="s">
        <v>82</v>
      </c>
      <c r="E521" s="17" t="s">
        <v>185</v>
      </c>
      <c r="F521" s="17" t="s">
        <v>200</v>
      </c>
      <c r="G521" s="17" t="s">
        <v>107</v>
      </c>
      <c r="H521" s="17" t="s">
        <v>67</v>
      </c>
    </row>
    <row r="522" spans="1:8">
      <c r="A522" s="18">
        <v>1377893073</v>
      </c>
      <c r="B522" s="17" t="s">
        <v>275</v>
      </c>
      <c r="C522" s="17" t="s">
        <v>994</v>
      </c>
      <c r="D522" s="17" t="s">
        <v>82</v>
      </c>
      <c r="E522" s="17" t="s">
        <v>405</v>
      </c>
      <c r="F522" s="17" t="s">
        <v>64</v>
      </c>
      <c r="G522" s="17" t="s">
        <v>65</v>
      </c>
      <c r="H522" s="17" t="s">
        <v>67</v>
      </c>
    </row>
    <row r="523" spans="1:8">
      <c r="A523" s="18">
        <v>5069100335</v>
      </c>
      <c r="B523" s="17" t="s">
        <v>713</v>
      </c>
      <c r="C523" s="17" t="s">
        <v>995</v>
      </c>
      <c r="D523" s="17" t="s">
        <v>82</v>
      </c>
      <c r="E523" s="17" t="s">
        <v>405</v>
      </c>
      <c r="F523" s="17" t="s">
        <v>95</v>
      </c>
      <c r="G523" s="17" t="s">
        <v>107</v>
      </c>
      <c r="H523" s="17" t="s">
        <v>67</v>
      </c>
    </row>
    <row r="524" spans="1:8">
      <c r="A524" s="18">
        <v>1729391230</v>
      </c>
      <c r="B524" s="17" t="s">
        <v>360</v>
      </c>
      <c r="C524" s="17" t="s">
        <v>996</v>
      </c>
      <c r="D524" s="17" t="s">
        <v>457</v>
      </c>
      <c r="E524" s="17" t="s">
        <v>462</v>
      </c>
      <c r="F524" s="17" t="s">
        <v>91</v>
      </c>
      <c r="G524" s="17" t="s">
        <v>130</v>
      </c>
      <c r="H524" s="17" t="s">
        <v>67</v>
      </c>
    </row>
    <row r="525" spans="1:8">
      <c r="A525" s="18">
        <v>1380926521</v>
      </c>
      <c r="B525" s="17" t="s">
        <v>238</v>
      </c>
      <c r="C525" s="17" t="s">
        <v>997</v>
      </c>
      <c r="D525" s="17" t="s">
        <v>90</v>
      </c>
      <c r="E525" s="17" t="s">
        <v>462</v>
      </c>
      <c r="F525" s="17" t="s">
        <v>80</v>
      </c>
      <c r="G525" s="17" t="s">
        <v>94</v>
      </c>
      <c r="H525" s="17" t="s">
        <v>67</v>
      </c>
    </row>
    <row r="526" spans="1:8">
      <c r="A526" s="18">
        <v>1377404773</v>
      </c>
      <c r="B526" s="17" t="s">
        <v>164</v>
      </c>
      <c r="C526" s="17" t="s">
        <v>998</v>
      </c>
      <c r="D526" s="17" t="s">
        <v>775</v>
      </c>
      <c r="E526" s="17" t="s">
        <v>455</v>
      </c>
      <c r="F526" s="17" t="s">
        <v>66</v>
      </c>
      <c r="G526" s="17" t="s">
        <v>107</v>
      </c>
      <c r="H526" s="17" t="s">
        <v>67</v>
      </c>
    </row>
    <row r="527" spans="1:8">
      <c r="A527" s="18">
        <v>1376013886</v>
      </c>
      <c r="B527" s="17" t="s">
        <v>155</v>
      </c>
      <c r="C527" s="17" t="s">
        <v>999</v>
      </c>
      <c r="D527" s="17" t="s">
        <v>82</v>
      </c>
      <c r="E527" s="17" t="s">
        <v>405</v>
      </c>
      <c r="F527" s="17" t="s">
        <v>308</v>
      </c>
      <c r="G527" s="17" t="s">
        <v>107</v>
      </c>
      <c r="H527" s="17" t="s">
        <v>67</v>
      </c>
    </row>
    <row r="528" spans="1:8">
      <c r="A528" s="18">
        <v>5059894721</v>
      </c>
      <c r="B528" s="17" t="s">
        <v>421</v>
      </c>
      <c r="C528" s="17" t="s">
        <v>1000</v>
      </c>
      <c r="D528" s="17" t="s">
        <v>82</v>
      </c>
      <c r="E528" s="17" t="s">
        <v>405</v>
      </c>
      <c r="F528" s="17" t="s">
        <v>532</v>
      </c>
      <c r="G528" s="17" t="s">
        <v>107</v>
      </c>
      <c r="H528" s="17" t="s">
        <v>67</v>
      </c>
    </row>
    <row r="529" spans="1:8">
      <c r="A529" s="18">
        <v>1379334421</v>
      </c>
      <c r="B529" s="17" t="s">
        <v>584</v>
      </c>
      <c r="C529" s="17" t="s">
        <v>1001</v>
      </c>
      <c r="D529" s="17" t="s">
        <v>82</v>
      </c>
      <c r="E529" s="17" t="s">
        <v>86</v>
      </c>
      <c r="F529" s="17" t="s">
        <v>76</v>
      </c>
      <c r="G529" s="17" t="s">
        <v>107</v>
      </c>
      <c r="H529" s="17" t="s">
        <v>67</v>
      </c>
    </row>
    <row r="530" spans="1:8">
      <c r="A530" s="18">
        <v>1375791060</v>
      </c>
      <c r="B530" s="17" t="s">
        <v>256</v>
      </c>
      <c r="C530" s="17" t="s">
        <v>1002</v>
      </c>
      <c r="D530" s="17" t="s">
        <v>82</v>
      </c>
      <c r="E530" s="17" t="s">
        <v>240</v>
      </c>
      <c r="F530" s="17" t="s">
        <v>66</v>
      </c>
      <c r="G530" s="17" t="s">
        <v>107</v>
      </c>
      <c r="H530" s="17" t="s">
        <v>67</v>
      </c>
    </row>
    <row r="531" spans="1:8">
      <c r="A531" s="18">
        <v>1580201954</v>
      </c>
      <c r="B531" s="17" t="s">
        <v>148</v>
      </c>
      <c r="C531" s="17" t="s">
        <v>483</v>
      </c>
      <c r="D531" s="17" t="s">
        <v>82</v>
      </c>
      <c r="E531" s="17" t="s">
        <v>240</v>
      </c>
      <c r="F531" s="17" t="s">
        <v>396</v>
      </c>
      <c r="G531" s="17" t="s">
        <v>130</v>
      </c>
      <c r="H531" s="17" t="s">
        <v>67</v>
      </c>
    </row>
    <row r="532" spans="1:8">
      <c r="A532" s="18">
        <v>69262802</v>
      </c>
      <c r="B532" s="17" t="s">
        <v>295</v>
      </c>
      <c r="C532" s="17" t="s">
        <v>1003</v>
      </c>
      <c r="D532" s="17" t="s">
        <v>82</v>
      </c>
      <c r="E532" s="17" t="s">
        <v>240</v>
      </c>
      <c r="F532" s="17" t="s">
        <v>532</v>
      </c>
      <c r="G532" s="17" t="s">
        <v>107</v>
      </c>
      <c r="H532" s="17" t="s">
        <v>67</v>
      </c>
    </row>
    <row r="533" spans="1:8">
      <c r="A533" s="18">
        <v>1580154999</v>
      </c>
      <c r="B533" s="17" t="s">
        <v>1004</v>
      </c>
      <c r="C533" s="17" t="s">
        <v>1005</v>
      </c>
      <c r="D533" s="17" t="s">
        <v>104</v>
      </c>
      <c r="E533" s="17" t="s">
        <v>136</v>
      </c>
      <c r="F533" s="17" t="s">
        <v>254</v>
      </c>
      <c r="G533" s="17" t="s">
        <v>65</v>
      </c>
      <c r="H533" s="17" t="s">
        <v>67</v>
      </c>
    </row>
    <row r="534" spans="1:8">
      <c r="A534" s="18">
        <v>1372750207</v>
      </c>
      <c r="B534" s="17" t="s">
        <v>1006</v>
      </c>
      <c r="C534" s="17" t="s">
        <v>1007</v>
      </c>
      <c r="D534" s="17" t="s">
        <v>104</v>
      </c>
      <c r="E534" s="17" t="s">
        <v>136</v>
      </c>
      <c r="F534" s="17" t="s">
        <v>91</v>
      </c>
      <c r="G534" s="17" t="s">
        <v>107</v>
      </c>
      <c r="H534" s="17" t="s">
        <v>67</v>
      </c>
    </row>
    <row r="535" spans="1:8">
      <c r="A535" s="18">
        <v>1379417406</v>
      </c>
      <c r="B535" s="17" t="s">
        <v>1008</v>
      </c>
      <c r="C535" s="17" t="s">
        <v>1009</v>
      </c>
      <c r="D535" s="17" t="s">
        <v>104</v>
      </c>
      <c r="E535" s="17" t="s">
        <v>136</v>
      </c>
      <c r="F535" s="17" t="s">
        <v>66</v>
      </c>
      <c r="G535" s="17" t="s">
        <v>65</v>
      </c>
      <c r="H535" s="17" t="s">
        <v>67</v>
      </c>
    </row>
    <row r="536" spans="1:8">
      <c r="A536" s="18">
        <v>1379066085</v>
      </c>
      <c r="B536" s="17" t="s">
        <v>290</v>
      </c>
      <c r="C536" s="17" t="s">
        <v>1010</v>
      </c>
      <c r="D536" s="17" t="s">
        <v>104</v>
      </c>
      <c r="E536" s="17" t="s">
        <v>136</v>
      </c>
      <c r="F536" s="17" t="s">
        <v>200</v>
      </c>
      <c r="G536" s="17" t="s">
        <v>65</v>
      </c>
      <c r="H536" s="17" t="s">
        <v>67</v>
      </c>
    </row>
    <row r="537" spans="1:8">
      <c r="A537" s="18">
        <v>1379410398</v>
      </c>
      <c r="B537" s="17" t="s">
        <v>1011</v>
      </c>
      <c r="C537" s="17" t="s">
        <v>1012</v>
      </c>
      <c r="D537" s="17" t="s">
        <v>104</v>
      </c>
      <c r="E537" s="17" t="s">
        <v>136</v>
      </c>
      <c r="F537" s="17" t="s">
        <v>66</v>
      </c>
      <c r="G537" s="17" t="s">
        <v>107</v>
      </c>
      <c r="H537" s="17" t="s">
        <v>67</v>
      </c>
    </row>
    <row r="538" spans="1:8">
      <c r="A538" s="18">
        <v>71214437</v>
      </c>
      <c r="B538" s="17" t="s">
        <v>479</v>
      </c>
      <c r="C538" s="17" t="s">
        <v>1013</v>
      </c>
      <c r="D538" s="17" t="s">
        <v>104</v>
      </c>
      <c r="E538" s="17" t="s">
        <v>136</v>
      </c>
      <c r="F538" s="17" t="s">
        <v>137</v>
      </c>
      <c r="G538" s="17" t="s">
        <v>130</v>
      </c>
      <c r="H538" s="17" t="s">
        <v>67</v>
      </c>
    </row>
    <row r="539" spans="1:8">
      <c r="A539" s="18">
        <v>2830690907</v>
      </c>
      <c r="B539" s="17" t="s">
        <v>1014</v>
      </c>
      <c r="C539" s="17" t="s">
        <v>1015</v>
      </c>
      <c r="D539" s="17" t="s">
        <v>104</v>
      </c>
      <c r="E539" s="17" t="s">
        <v>136</v>
      </c>
      <c r="F539" s="17" t="s">
        <v>95</v>
      </c>
      <c r="G539" s="17" t="s">
        <v>65</v>
      </c>
      <c r="H539" s="17" t="s">
        <v>67</v>
      </c>
    </row>
    <row r="540" spans="1:8">
      <c r="A540" s="18">
        <v>1382608640</v>
      </c>
      <c r="B540" s="17" t="s">
        <v>506</v>
      </c>
      <c r="C540" s="17" t="s">
        <v>1016</v>
      </c>
      <c r="D540" s="17" t="s">
        <v>514</v>
      </c>
      <c r="E540" s="17" t="s">
        <v>544</v>
      </c>
      <c r="F540" s="17" t="s">
        <v>60</v>
      </c>
      <c r="G540" s="17" t="s">
        <v>107</v>
      </c>
      <c r="H540" s="17" t="s">
        <v>67</v>
      </c>
    </row>
    <row r="541" spans="1:8">
      <c r="A541" s="18">
        <v>6230102031</v>
      </c>
      <c r="B541" s="17" t="s">
        <v>305</v>
      </c>
      <c r="C541" s="17" t="s">
        <v>1017</v>
      </c>
      <c r="D541" s="17" t="s">
        <v>514</v>
      </c>
      <c r="E541" s="17" t="s">
        <v>753</v>
      </c>
      <c r="F541" s="17" t="s">
        <v>76</v>
      </c>
      <c r="G541" s="17" t="s">
        <v>107</v>
      </c>
      <c r="H541" s="17" t="s">
        <v>67</v>
      </c>
    </row>
    <row r="542" spans="1:8">
      <c r="A542" s="18">
        <v>1640064621</v>
      </c>
      <c r="B542" s="17" t="s">
        <v>697</v>
      </c>
      <c r="C542" s="17" t="s">
        <v>1018</v>
      </c>
      <c r="D542" s="17" t="s">
        <v>775</v>
      </c>
      <c r="E542" s="17" t="s">
        <v>925</v>
      </c>
      <c r="F542" s="17" t="s">
        <v>60</v>
      </c>
      <c r="G542" s="17" t="s">
        <v>65</v>
      </c>
      <c r="H542" s="17" t="s">
        <v>67</v>
      </c>
    </row>
    <row r="543" spans="1:8">
      <c r="A543" s="18">
        <v>1719616981</v>
      </c>
      <c r="B543" s="17" t="s">
        <v>713</v>
      </c>
      <c r="C543" s="17" t="s">
        <v>1019</v>
      </c>
      <c r="D543" s="17" t="s">
        <v>374</v>
      </c>
      <c r="E543" s="17" t="s">
        <v>1020</v>
      </c>
      <c r="F543" s="17" t="s">
        <v>66</v>
      </c>
      <c r="G543" s="17" t="s">
        <v>65</v>
      </c>
      <c r="H543" s="17" t="s">
        <v>67</v>
      </c>
    </row>
    <row r="544" spans="1:8">
      <c r="A544" s="18">
        <v>1689888792</v>
      </c>
      <c r="B544" s="17" t="s">
        <v>896</v>
      </c>
      <c r="C544" s="17" t="s">
        <v>1021</v>
      </c>
      <c r="D544" s="17" t="s">
        <v>374</v>
      </c>
      <c r="E544" s="17" t="s">
        <v>1020</v>
      </c>
      <c r="F544" s="17" t="s">
        <v>66</v>
      </c>
      <c r="G544" s="17" t="s">
        <v>65</v>
      </c>
      <c r="H544" s="17" t="s">
        <v>67</v>
      </c>
    </row>
    <row r="545" spans="1:8">
      <c r="A545" s="18">
        <v>1360538445</v>
      </c>
      <c r="B545" s="17" t="s">
        <v>595</v>
      </c>
      <c r="C545" s="17" t="s">
        <v>1022</v>
      </c>
      <c r="D545" s="17" t="s">
        <v>374</v>
      </c>
      <c r="E545" s="17" t="s">
        <v>1020</v>
      </c>
      <c r="F545" s="17" t="s">
        <v>60</v>
      </c>
      <c r="G545" s="17" t="s">
        <v>65</v>
      </c>
      <c r="H545" s="17" t="s">
        <v>67</v>
      </c>
    </row>
    <row r="546" spans="1:8">
      <c r="A546" s="18">
        <v>2920007033</v>
      </c>
      <c r="B546" s="17" t="s">
        <v>317</v>
      </c>
      <c r="C546" s="17" t="s">
        <v>1023</v>
      </c>
      <c r="D546" s="17" t="s">
        <v>374</v>
      </c>
      <c r="E546" s="17" t="s">
        <v>1020</v>
      </c>
      <c r="F546" s="17" t="s">
        <v>66</v>
      </c>
      <c r="G546" s="17" t="s">
        <v>65</v>
      </c>
      <c r="H546" s="17" t="s">
        <v>67</v>
      </c>
    </row>
    <row r="547" spans="1:8">
      <c r="A547" s="18">
        <v>2970388464</v>
      </c>
      <c r="B547" s="17" t="s">
        <v>1024</v>
      </c>
      <c r="C547" s="17" t="s">
        <v>1025</v>
      </c>
      <c r="D547" s="17" t="s">
        <v>454</v>
      </c>
      <c r="E547" s="17" t="s">
        <v>735</v>
      </c>
      <c r="F547" s="17" t="s">
        <v>192</v>
      </c>
      <c r="G547" s="17" t="s">
        <v>65</v>
      </c>
      <c r="H547" s="17" t="s">
        <v>67</v>
      </c>
    </row>
    <row r="548" spans="1:8">
      <c r="A548" s="18">
        <v>1602775974</v>
      </c>
      <c r="B548" s="17" t="s">
        <v>802</v>
      </c>
      <c r="C548" s="17" t="s">
        <v>1026</v>
      </c>
      <c r="D548" s="17" t="s">
        <v>454</v>
      </c>
      <c r="E548" s="17" t="s">
        <v>735</v>
      </c>
      <c r="F548" s="17" t="s">
        <v>93</v>
      </c>
      <c r="G548" s="17" t="s">
        <v>65</v>
      </c>
      <c r="H548" s="17" t="s">
        <v>67</v>
      </c>
    </row>
    <row r="549" spans="1:8">
      <c r="A549" s="18">
        <v>1382513518</v>
      </c>
      <c r="B549" s="17" t="s">
        <v>208</v>
      </c>
      <c r="C549" s="17" t="s">
        <v>706</v>
      </c>
      <c r="D549" s="17" t="s">
        <v>82</v>
      </c>
      <c r="E549" s="17" t="s">
        <v>125</v>
      </c>
      <c r="F549" s="17" t="s">
        <v>66</v>
      </c>
      <c r="G549" s="17" t="s">
        <v>107</v>
      </c>
      <c r="H549" s="17" t="s">
        <v>67</v>
      </c>
    </row>
    <row r="550" spans="1:8">
      <c r="A550" s="18">
        <v>1651800340</v>
      </c>
      <c r="B550" s="17" t="s">
        <v>148</v>
      </c>
      <c r="C550" s="17" t="s">
        <v>1027</v>
      </c>
      <c r="D550" s="17" t="s">
        <v>82</v>
      </c>
      <c r="E550" s="17" t="s">
        <v>125</v>
      </c>
      <c r="F550" s="17" t="s">
        <v>99</v>
      </c>
      <c r="G550" s="17" t="s">
        <v>107</v>
      </c>
      <c r="H550" s="17" t="s">
        <v>67</v>
      </c>
    </row>
    <row r="551" spans="1:8">
      <c r="A551" s="18">
        <v>1739082151</v>
      </c>
      <c r="B551" s="17" t="s">
        <v>164</v>
      </c>
      <c r="C551" s="17" t="s">
        <v>1028</v>
      </c>
      <c r="D551" s="17" t="s">
        <v>82</v>
      </c>
      <c r="E551" s="17" t="s">
        <v>125</v>
      </c>
      <c r="F551" s="17" t="s">
        <v>99</v>
      </c>
      <c r="G551" s="17" t="s">
        <v>107</v>
      </c>
      <c r="H551" s="17" t="s">
        <v>67</v>
      </c>
    </row>
    <row r="552" spans="1:8">
      <c r="A552" s="18">
        <v>1738161684</v>
      </c>
      <c r="B552" s="17" t="s">
        <v>177</v>
      </c>
      <c r="C552" s="17" t="s">
        <v>1029</v>
      </c>
      <c r="D552" s="17" t="s">
        <v>454</v>
      </c>
      <c r="E552" s="17" t="s">
        <v>455</v>
      </c>
      <c r="F552" s="17" t="s">
        <v>95</v>
      </c>
      <c r="G552" s="17" t="s">
        <v>130</v>
      </c>
      <c r="H552" s="17" t="s">
        <v>67</v>
      </c>
    </row>
    <row r="553" spans="1:8">
      <c r="A553" s="18">
        <v>1376018667</v>
      </c>
      <c r="B553" s="17" t="s">
        <v>584</v>
      </c>
      <c r="C553" s="17" t="s">
        <v>299</v>
      </c>
      <c r="D553" s="17" t="s">
        <v>90</v>
      </c>
      <c r="E553" s="17" t="s">
        <v>1030</v>
      </c>
      <c r="F553" s="17" t="s">
        <v>60</v>
      </c>
      <c r="G553" s="17" t="s">
        <v>94</v>
      </c>
      <c r="H553" s="17" t="s">
        <v>67</v>
      </c>
    </row>
    <row r="554" spans="1:8">
      <c r="A554" s="18">
        <v>1379397189</v>
      </c>
      <c r="B554" s="17" t="s">
        <v>354</v>
      </c>
      <c r="C554" s="17" t="s">
        <v>1031</v>
      </c>
      <c r="D554" s="17" t="s">
        <v>457</v>
      </c>
      <c r="E554" s="17" t="s">
        <v>1032</v>
      </c>
      <c r="F554" s="17" t="s">
        <v>60</v>
      </c>
      <c r="G554" s="17" t="s">
        <v>107</v>
      </c>
      <c r="H554" s="17" t="s">
        <v>67</v>
      </c>
    </row>
    <row r="555" spans="1:8">
      <c r="A555" s="18">
        <v>2850375004</v>
      </c>
      <c r="B555" s="17" t="s">
        <v>983</v>
      </c>
      <c r="C555" s="17" t="s">
        <v>1033</v>
      </c>
      <c r="D555" s="17" t="s">
        <v>82</v>
      </c>
      <c r="E555" s="17" t="s">
        <v>125</v>
      </c>
      <c r="F555" s="17" t="s">
        <v>167</v>
      </c>
      <c r="G555" s="17" t="s">
        <v>75</v>
      </c>
      <c r="H555" s="17" t="s">
        <v>67</v>
      </c>
    </row>
    <row r="556" spans="1:8">
      <c r="A556" s="18">
        <v>451600134</v>
      </c>
      <c r="B556" s="17" t="s">
        <v>824</v>
      </c>
      <c r="C556" s="17" t="s">
        <v>1034</v>
      </c>
      <c r="D556" s="17" t="s">
        <v>90</v>
      </c>
      <c r="E556" s="17" t="s">
        <v>680</v>
      </c>
      <c r="F556" s="17" t="s">
        <v>66</v>
      </c>
      <c r="G556" s="17" t="s">
        <v>94</v>
      </c>
      <c r="H556" s="17" t="s">
        <v>67</v>
      </c>
    </row>
    <row r="557" spans="1:8">
      <c r="A557" s="18">
        <v>4280432562</v>
      </c>
      <c r="B557" s="17" t="s">
        <v>207</v>
      </c>
      <c r="C557" s="17" t="s">
        <v>689</v>
      </c>
      <c r="D557" s="17" t="s">
        <v>82</v>
      </c>
      <c r="E557" s="17" t="s">
        <v>125</v>
      </c>
      <c r="F557" s="17" t="s">
        <v>80</v>
      </c>
      <c r="G557" s="17" t="s">
        <v>107</v>
      </c>
      <c r="H557" s="17" t="s">
        <v>67</v>
      </c>
    </row>
    <row r="558" spans="1:8">
      <c r="A558" s="18">
        <v>1381023983</v>
      </c>
      <c r="B558" s="17" t="s">
        <v>1035</v>
      </c>
      <c r="C558" s="17" t="s">
        <v>1036</v>
      </c>
      <c r="D558" s="17" t="s">
        <v>104</v>
      </c>
      <c r="E558" s="17" t="s">
        <v>136</v>
      </c>
      <c r="F558" s="17" t="s">
        <v>80</v>
      </c>
      <c r="G558" s="17" t="s">
        <v>107</v>
      </c>
      <c r="H558" s="17" t="s">
        <v>67</v>
      </c>
    </row>
    <row r="559" spans="1:8">
      <c r="A559" s="18">
        <v>1708616152</v>
      </c>
      <c r="B559" s="17" t="s">
        <v>1037</v>
      </c>
      <c r="C559" s="17" t="s">
        <v>1038</v>
      </c>
      <c r="D559" s="17" t="s">
        <v>104</v>
      </c>
      <c r="E559" s="17" t="s">
        <v>110</v>
      </c>
      <c r="F559" s="17" t="s">
        <v>548</v>
      </c>
      <c r="G559" s="17" t="s">
        <v>65</v>
      </c>
      <c r="H559" s="17" t="s">
        <v>67</v>
      </c>
    </row>
    <row r="560" spans="1:8">
      <c r="A560" s="18">
        <v>1380837065</v>
      </c>
      <c r="B560" s="17" t="s">
        <v>298</v>
      </c>
      <c r="C560" s="17" t="s">
        <v>1039</v>
      </c>
      <c r="D560" s="17" t="s">
        <v>104</v>
      </c>
      <c r="E560" s="17" t="s">
        <v>110</v>
      </c>
      <c r="F560" s="17" t="s">
        <v>548</v>
      </c>
      <c r="G560" s="17" t="s">
        <v>107</v>
      </c>
      <c r="H560" s="17" t="s">
        <v>67</v>
      </c>
    </row>
    <row r="561" spans="1:8">
      <c r="A561" s="18">
        <v>1502230471</v>
      </c>
      <c r="B561" s="17" t="s">
        <v>1040</v>
      </c>
      <c r="C561" s="17" t="s">
        <v>1041</v>
      </c>
      <c r="D561" s="17" t="s">
        <v>104</v>
      </c>
      <c r="E561" s="17" t="s">
        <v>103</v>
      </c>
      <c r="F561" s="17" t="s">
        <v>60</v>
      </c>
      <c r="G561" s="17" t="s">
        <v>65</v>
      </c>
      <c r="H561" s="17" t="s">
        <v>67</v>
      </c>
    </row>
    <row r="562" spans="1:8">
      <c r="A562" s="18">
        <v>1378301161</v>
      </c>
      <c r="B562" s="17" t="s">
        <v>749</v>
      </c>
      <c r="C562" s="17" t="s">
        <v>1042</v>
      </c>
      <c r="D562" s="17" t="s">
        <v>104</v>
      </c>
      <c r="E562" s="17" t="s">
        <v>702</v>
      </c>
      <c r="F562" s="17" t="s">
        <v>60</v>
      </c>
      <c r="G562" s="17" t="s">
        <v>107</v>
      </c>
      <c r="H562" s="17" t="s">
        <v>67</v>
      </c>
    </row>
    <row r="563" spans="1:8">
      <c r="A563" s="18">
        <v>1730029221</v>
      </c>
      <c r="B563" s="17" t="s">
        <v>1043</v>
      </c>
      <c r="C563" s="17" t="s">
        <v>1044</v>
      </c>
      <c r="D563" s="17" t="s">
        <v>104</v>
      </c>
      <c r="E563" s="17" t="s">
        <v>110</v>
      </c>
      <c r="F563" s="17" t="s">
        <v>60</v>
      </c>
      <c r="G563" s="17" t="s">
        <v>65</v>
      </c>
      <c r="H563" s="17" t="s">
        <v>67</v>
      </c>
    </row>
    <row r="564" spans="1:8">
      <c r="A564" s="18">
        <v>6049863628</v>
      </c>
      <c r="B564" s="17" t="s">
        <v>1045</v>
      </c>
      <c r="C564" s="17" t="s">
        <v>1046</v>
      </c>
      <c r="D564" s="17" t="s">
        <v>104</v>
      </c>
      <c r="E564" s="17" t="s">
        <v>103</v>
      </c>
      <c r="F564" s="17" t="s">
        <v>66</v>
      </c>
      <c r="G564" s="17" t="s">
        <v>107</v>
      </c>
      <c r="H564" s="17" t="s">
        <v>67</v>
      </c>
    </row>
    <row r="565" spans="1:8">
      <c r="A565" s="18">
        <v>1688821831</v>
      </c>
      <c r="B565" s="17" t="s">
        <v>941</v>
      </c>
      <c r="C565" s="17" t="s">
        <v>1047</v>
      </c>
      <c r="D565" s="17" t="s">
        <v>104</v>
      </c>
      <c r="E565" s="17" t="s">
        <v>110</v>
      </c>
      <c r="F565" s="17" t="s">
        <v>99</v>
      </c>
      <c r="G565" s="17" t="s">
        <v>107</v>
      </c>
      <c r="H565" s="17" t="s">
        <v>67</v>
      </c>
    </row>
    <row r="566" spans="1:8">
      <c r="A566" s="18">
        <v>1379006813</v>
      </c>
      <c r="B566" s="17" t="s">
        <v>479</v>
      </c>
      <c r="C566" s="17" t="s">
        <v>1048</v>
      </c>
      <c r="D566" s="17" t="s">
        <v>104</v>
      </c>
      <c r="E566" s="17" t="s">
        <v>110</v>
      </c>
      <c r="F566" s="17" t="s">
        <v>137</v>
      </c>
      <c r="G566" s="17" t="s">
        <v>65</v>
      </c>
      <c r="H566" s="17" t="s">
        <v>67</v>
      </c>
    </row>
    <row r="567" spans="1:8">
      <c r="A567" s="18">
        <v>1719230668</v>
      </c>
      <c r="B567" s="17" t="s">
        <v>68</v>
      </c>
      <c r="C567" s="17" t="s">
        <v>1049</v>
      </c>
      <c r="D567" s="17" t="s">
        <v>104</v>
      </c>
      <c r="E567" s="17" t="s">
        <v>117</v>
      </c>
      <c r="F567" s="17" t="s">
        <v>254</v>
      </c>
      <c r="G567" s="17" t="s">
        <v>107</v>
      </c>
      <c r="H567" s="17" t="s">
        <v>67</v>
      </c>
    </row>
    <row r="568" spans="1:8">
      <c r="A568" s="18">
        <v>1376800772</v>
      </c>
      <c r="B568" s="17" t="s">
        <v>485</v>
      </c>
      <c r="C568" s="17" t="s">
        <v>1050</v>
      </c>
      <c r="D568" s="17" t="s">
        <v>104</v>
      </c>
      <c r="E568" s="17" t="s">
        <v>103</v>
      </c>
      <c r="F568" s="17" t="s">
        <v>60</v>
      </c>
      <c r="G568" s="17" t="s">
        <v>107</v>
      </c>
      <c r="H568" s="17" t="s">
        <v>67</v>
      </c>
    </row>
    <row r="569" spans="1:8">
      <c r="A569" s="18">
        <v>3732286657</v>
      </c>
      <c r="B569" s="17" t="s">
        <v>1051</v>
      </c>
      <c r="C569" s="17" t="s">
        <v>1052</v>
      </c>
      <c r="D569" s="17" t="s">
        <v>104</v>
      </c>
      <c r="E569" s="17" t="s">
        <v>105</v>
      </c>
      <c r="F569" s="17" t="s">
        <v>95</v>
      </c>
      <c r="G569" s="17" t="s">
        <v>65</v>
      </c>
      <c r="H569" s="17" t="s">
        <v>67</v>
      </c>
    </row>
    <row r="570" spans="1:8">
      <c r="A570" s="18">
        <v>3760201806</v>
      </c>
      <c r="B570" s="17" t="s">
        <v>1053</v>
      </c>
      <c r="C570" s="17" t="s">
        <v>1054</v>
      </c>
      <c r="D570" s="17" t="s">
        <v>104</v>
      </c>
      <c r="E570" s="17" t="s">
        <v>110</v>
      </c>
      <c r="F570" s="17" t="s">
        <v>308</v>
      </c>
      <c r="G570" s="17" t="s">
        <v>130</v>
      </c>
      <c r="H570" s="17" t="s">
        <v>67</v>
      </c>
    </row>
    <row r="571" spans="1:8">
      <c r="A571" s="18">
        <v>1290392897</v>
      </c>
      <c r="B571" s="17" t="s">
        <v>1055</v>
      </c>
      <c r="C571" s="17" t="s">
        <v>1056</v>
      </c>
      <c r="D571" s="17" t="s">
        <v>104</v>
      </c>
      <c r="E571" s="17" t="s">
        <v>110</v>
      </c>
      <c r="F571" s="17" t="s">
        <v>200</v>
      </c>
      <c r="G571" s="17" t="s">
        <v>107</v>
      </c>
      <c r="H571" s="17" t="s">
        <v>67</v>
      </c>
    </row>
    <row r="572" spans="1:8">
      <c r="A572" s="18">
        <v>1382682875</v>
      </c>
      <c r="B572" s="17" t="s">
        <v>1057</v>
      </c>
      <c r="C572" s="17" t="s">
        <v>1058</v>
      </c>
      <c r="D572" s="17" t="s">
        <v>82</v>
      </c>
      <c r="E572" s="17" t="s">
        <v>189</v>
      </c>
      <c r="F572" s="17" t="s">
        <v>60</v>
      </c>
      <c r="G572" s="17" t="s">
        <v>107</v>
      </c>
      <c r="H572" s="17" t="s">
        <v>67</v>
      </c>
    </row>
    <row r="573" spans="1:8">
      <c r="A573" s="18">
        <v>1373977132</v>
      </c>
      <c r="B573" s="17" t="s">
        <v>330</v>
      </c>
      <c r="C573" s="17" t="s">
        <v>1059</v>
      </c>
      <c r="D573" s="17" t="s">
        <v>82</v>
      </c>
      <c r="E573" s="17" t="s">
        <v>189</v>
      </c>
      <c r="F573" s="17" t="s">
        <v>200</v>
      </c>
      <c r="G573" s="17" t="s">
        <v>130</v>
      </c>
      <c r="H573" s="17" t="s">
        <v>67</v>
      </c>
    </row>
    <row r="574" spans="1:8">
      <c r="A574" s="18">
        <v>1381026931</v>
      </c>
      <c r="B574" s="17" t="s">
        <v>584</v>
      </c>
      <c r="C574" s="17" t="s">
        <v>1060</v>
      </c>
      <c r="D574" s="17" t="s">
        <v>82</v>
      </c>
      <c r="E574" s="17" t="s">
        <v>189</v>
      </c>
      <c r="F574" s="17" t="s">
        <v>80</v>
      </c>
      <c r="G574" s="17" t="s">
        <v>107</v>
      </c>
      <c r="H574" s="17" t="s">
        <v>67</v>
      </c>
    </row>
    <row r="575" spans="1:8">
      <c r="A575" s="18">
        <v>1376768011</v>
      </c>
      <c r="B575" s="17" t="s">
        <v>394</v>
      </c>
      <c r="C575" s="17" t="s">
        <v>1061</v>
      </c>
      <c r="D575" s="17" t="s">
        <v>82</v>
      </c>
      <c r="E575" s="17" t="s">
        <v>189</v>
      </c>
      <c r="F575" s="17" t="s">
        <v>308</v>
      </c>
      <c r="G575" s="17" t="s">
        <v>107</v>
      </c>
      <c r="H575" s="17" t="s">
        <v>67</v>
      </c>
    </row>
    <row r="576" spans="1:8">
      <c r="A576" s="18">
        <v>1379160987</v>
      </c>
      <c r="B576" s="17" t="s">
        <v>1040</v>
      </c>
      <c r="C576" s="17" t="s">
        <v>1062</v>
      </c>
      <c r="D576" s="17" t="s">
        <v>82</v>
      </c>
      <c r="E576" s="17" t="s">
        <v>189</v>
      </c>
      <c r="F576" s="17" t="s">
        <v>66</v>
      </c>
      <c r="G576" s="17" t="s">
        <v>107</v>
      </c>
      <c r="H576" s="17" t="s">
        <v>67</v>
      </c>
    </row>
    <row r="577" spans="1:8">
      <c r="A577" s="18">
        <v>2142104045</v>
      </c>
      <c r="B577" s="17" t="s">
        <v>584</v>
      </c>
      <c r="C577" s="17" t="s">
        <v>1063</v>
      </c>
      <c r="D577" s="17" t="s">
        <v>82</v>
      </c>
      <c r="E577" s="17" t="s">
        <v>189</v>
      </c>
      <c r="F577" s="17" t="s">
        <v>60</v>
      </c>
      <c r="G577" s="17" t="s">
        <v>107</v>
      </c>
      <c r="H577" s="17" t="s">
        <v>67</v>
      </c>
    </row>
    <row r="578" spans="1:8">
      <c r="A578" s="18">
        <v>1652032398</v>
      </c>
      <c r="B578" s="17" t="s">
        <v>168</v>
      </c>
      <c r="C578" s="17" t="s">
        <v>1064</v>
      </c>
      <c r="D578" s="17" t="s">
        <v>90</v>
      </c>
      <c r="E578" s="17" t="s">
        <v>672</v>
      </c>
      <c r="F578" s="17" t="s">
        <v>76</v>
      </c>
      <c r="G578" s="17" t="s">
        <v>94</v>
      </c>
      <c r="H578" s="17" t="s">
        <v>67</v>
      </c>
    </row>
    <row r="579" spans="1:8">
      <c r="A579" s="18">
        <v>1552163784</v>
      </c>
      <c r="B579" s="17" t="s">
        <v>360</v>
      </c>
      <c r="C579" s="17" t="s">
        <v>1065</v>
      </c>
      <c r="D579" s="17" t="s">
        <v>90</v>
      </c>
      <c r="E579" s="17" t="s">
        <v>672</v>
      </c>
      <c r="F579" s="17" t="s">
        <v>76</v>
      </c>
      <c r="G579" s="17" t="s">
        <v>94</v>
      </c>
      <c r="H579" s="17" t="s">
        <v>67</v>
      </c>
    </row>
    <row r="580" spans="1:8">
      <c r="A580" s="18">
        <v>2970725381</v>
      </c>
      <c r="B580" s="17" t="s">
        <v>678</v>
      </c>
      <c r="C580" s="17" t="s">
        <v>1066</v>
      </c>
      <c r="D580" s="17" t="s">
        <v>457</v>
      </c>
      <c r="E580" s="17" t="s">
        <v>458</v>
      </c>
      <c r="F580" s="17" t="s">
        <v>99</v>
      </c>
      <c r="G580" s="17" t="s">
        <v>94</v>
      </c>
      <c r="H580" s="17" t="s">
        <v>67</v>
      </c>
    </row>
    <row r="581" spans="1:8">
      <c r="A581" s="18">
        <v>2909670783</v>
      </c>
      <c r="B581" s="17" t="s">
        <v>445</v>
      </c>
      <c r="C581" s="17" t="s">
        <v>1067</v>
      </c>
      <c r="D581" s="17" t="s">
        <v>90</v>
      </c>
      <c r="E581" s="17" t="s">
        <v>1068</v>
      </c>
      <c r="F581" s="17" t="s">
        <v>76</v>
      </c>
      <c r="G581" s="17" t="s">
        <v>94</v>
      </c>
      <c r="H581" s="17" t="s">
        <v>67</v>
      </c>
    </row>
    <row r="582" spans="1:8">
      <c r="A582" s="18">
        <v>1378309758</v>
      </c>
      <c r="B582" s="17" t="s">
        <v>557</v>
      </c>
      <c r="C582" s="17" t="s">
        <v>1069</v>
      </c>
      <c r="D582" s="17" t="s">
        <v>90</v>
      </c>
      <c r="E582" s="17" t="s">
        <v>672</v>
      </c>
      <c r="F582" s="17" t="s">
        <v>76</v>
      </c>
      <c r="G582" s="17" t="s">
        <v>94</v>
      </c>
      <c r="H582" s="17" t="s">
        <v>67</v>
      </c>
    </row>
    <row r="583" spans="1:8">
      <c r="A583" s="18">
        <v>1382522150</v>
      </c>
      <c r="B583" s="17" t="s">
        <v>1070</v>
      </c>
      <c r="C583" s="17" t="s">
        <v>885</v>
      </c>
      <c r="D583" s="17" t="s">
        <v>82</v>
      </c>
      <c r="E583" s="17" t="s">
        <v>258</v>
      </c>
      <c r="F583" s="17" t="s">
        <v>66</v>
      </c>
      <c r="G583" s="17" t="s">
        <v>107</v>
      </c>
      <c r="H583" s="17" t="s">
        <v>67</v>
      </c>
    </row>
    <row r="584" spans="1:8">
      <c r="A584" s="18">
        <v>2960057384</v>
      </c>
      <c r="B584" s="17" t="s">
        <v>1071</v>
      </c>
      <c r="C584" s="17" t="s">
        <v>1072</v>
      </c>
      <c r="D584" s="17" t="s">
        <v>514</v>
      </c>
      <c r="E584" s="17" t="s">
        <v>693</v>
      </c>
      <c r="F584" s="17" t="s">
        <v>60</v>
      </c>
      <c r="G584" s="17" t="s">
        <v>107</v>
      </c>
      <c r="H584" s="17" t="s">
        <v>67</v>
      </c>
    </row>
    <row r="585" spans="1:8">
      <c r="A585" s="18">
        <v>57940096</v>
      </c>
      <c r="B585" s="17" t="s">
        <v>713</v>
      </c>
      <c r="C585" s="17" t="s">
        <v>1073</v>
      </c>
      <c r="D585" s="17" t="s">
        <v>457</v>
      </c>
      <c r="E585" s="17" t="s">
        <v>1074</v>
      </c>
      <c r="F585" s="17" t="s">
        <v>66</v>
      </c>
      <c r="G585" s="17" t="s">
        <v>107</v>
      </c>
      <c r="H585" s="17" t="s">
        <v>67</v>
      </c>
    </row>
    <row r="586" spans="1:8">
      <c r="A586" s="18">
        <v>1381835090</v>
      </c>
      <c r="B586" s="17" t="s">
        <v>187</v>
      </c>
      <c r="C586" s="17" t="s">
        <v>1075</v>
      </c>
      <c r="D586" s="17" t="s">
        <v>90</v>
      </c>
      <c r="E586" s="17" t="s">
        <v>696</v>
      </c>
      <c r="F586" s="17" t="s">
        <v>76</v>
      </c>
      <c r="G586" s="17" t="s">
        <v>94</v>
      </c>
      <c r="H586" s="17" t="s">
        <v>67</v>
      </c>
    </row>
    <row r="587" spans="1:8">
      <c r="A587" s="18">
        <v>1378417097</v>
      </c>
      <c r="B587" s="17" t="s">
        <v>68</v>
      </c>
      <c r="C587" s="17" t="s">
        <v>1076</v>
      </c>
      <c r="D587" s="17" t="s">
        <v>457</v>
      </c>
      <c r="E587" s="17" t="s">
        <v>462</v>
      </c>
      <c r="F587" s="17" t="s">
        <v>80</v>
      </c>
      <c r="G587" s="17" t="s">
        <v>107</v>
      </c>
      <c r="H587" s="17" t="s">
        <v>67</v>
      </c>
    </row>
    <row r="588" spans="1:8">
      <c r="A588" s="18">
        <v>1376629143</v>
      </c>
      <c r="B588" s="17" t="s">
        <v>573</v>
      </c>
      <c r="C588" s="17" t="s">
        <v>1077</v>
      </c>
      <c r="D588" s="17" t="s">
        <v>90</v>
      </c>
      <c r="E588" s="17" t="s">
        <v>1068</v>
      </c>
      <c r="F588" s="17" t="s">
        <v>66</v>
      </c>
      <c r="G588" s="17" t="s">
        <v>94</v>
      </c>
      <c r="H588" s="17" t="s">
        <v>67</v>
      </c>
    </row>
    <row r="589" spans="1:8">
      <c r="A589" s="18">
        <v>1378332229</v>
      </c>
      <c r="B589" s="17" t="s">
        <v>1078</v>
      </c>
      <c r="C589" s="17" t="s">
        <v>835</v>
      </c>
      <c r="D589" s="17" t="s">
        <v>90</v>
      </c>
      <c r="E589" s="17" t="s">
        <v>1068</v>
      </c>
      <c r="F589" s="17" t="s">
        <v>66</v>
      </c>
      <c r="G589" s="17" t="s">
        <v>94</v>
      </c>
      <c r="H589" s="17" t="s">
        <v>67</v>
      </c>
    </row>
    <row r="590" spans="1:8">
      <c r="A590" s="18">
        <v>2801244724</v>
      </c>
      <c r="B590" s="17" t="s">
        <v>652</v>
      </c>
      <c r="C590" s="17" t="s">
        <v>1079</v>
      </c>
      <c r="D590" s="17" t="s">
        <v>90</v>
      </c>
      <c r="E590" s="17" t="s">
        <v>1030</v>
      </c>
      <c r="F590" s="17" t="s">
        <v>80</v>
      </c>
      <c r="G590" s="17" t="s">
        <v>94</v>
      </c>
      <c r="H590" s="17" t="s">
        <v>67</v>
      </c>
    </row>
    <row r="591" spans="1:8">
      <c r="A591" s="18">
        <v>6029843346</v>
      </c>
      <c r="B591" s="17" t="s">
        <v>1080</v>
      </c>
      <c r="C591" s="17" t="s">
        <v>1081</v>
      </c>
      <c r="D591" s="17" t="s">
        <v>454</v>
      </c>
      <c r="E591" s="17" t="s">
        <v>735</v>
      </c>
      <c r="F591" s="17" t="s">
        <v>147</v>
      </c>
      <c r="G591" s="17" t="s">
        <v>130</v>
      </c>
      <c r="H591" s="17" t="s">
        <v>67</v>
      </c>
    </row>
    <row r="592" spans="1:8">
      <c r="A592" s="18">
        <v>3500490964</v>
      </c>
      <c r="B592" s="17" t="s">
        <v>119</v>
      </c>
      <c r="C592" s="17" t="s">
        <v>904</v>
      </c>
      <c r="D592" s="17" t="s">
        <v>82</v>
      </c>
      <c r="E592" s="17" t="s">
        <v>277</v>
      </c>
      <c r="F592" s="17" t="s">
        <v>66</v>
      </c>
      <c r="G592" s="17" t="s">
        <v>107</v>
      </c>
      <c r="H592" s="17" t="s">
        <v>67</v>
      </c>
    </row>
    <row r="593" spans="1:8">
      <c r="A593" s="18">
        <v>793458307</v>
      </c>
      <c r="B593" s="17" t="s">
        <v>1082</v>
      </c>
      <c r="C593" s="17" t="s">
        <v>1083</v>
      </c>
      <c r="D593" s="17" t="s">
        <v>82</v>
      </c>
      <c r="E593" s="17" t="s">
        <v>277</v>
      </c>
      <c r="F593" s="17" t="s">
        <v>80</v>
      </c>
      <c r="G593" s="17" t="s">
        <v>107</v>
      </c>
      <c r="H593" s="17" t="s">
        <v>67</v>
      </c>
    </row>
    <row r="594" spans="1:8">
      <c r="A594" s="18">
        <v>1719300623</v>
      </c>
      <c r="B594" s="17" t="s">
        <v>220</v>
      </c>
      <c r="C594" s="17" t="s">
        <v>1084</v>
      </c>
      <c r="D594" s="17" t="s">
        <v>457</v>
      </c>
      <c r="E594" s="17" t="s">
        <v>1032</v>
      </c>
      <c r="F594" s="17" t="s">
        <v>99</v>
      </c>
      <c r="G594" s="17" t="s">
        <v>107</v>
      </c>
      <c r="H594" s="17" t="s">
        <v>67</v>
      </c>
    </row>
    <row r="595" spans="1:8">
      <c r="A595" s="18">
        <v>1380429633</v>
      </c>
      <c r="B595" s="17" t="s">
        <v>376</v>
      </c>
      <c r="C595" s="17" t="s">
        <v>1085</v>
      </c>
      <c r="D595" s="17" t="s">
        <v>457</v>
      </c>
      <c r="E595" s="17" t="s">
        <v>1032</v>
      </c>
      <c r="F595" s="17" t="s">
        <v>66</v>
      </c>
      <c r="G595" s="17" t="s">
        <v>107</v>
      </c>
      <c r="H595" s="17" t="s">
        <v>67</v>
      </c>
    </row>
    <row r="596" spans="1:8">
      <c r="A596" s="18">
        <v>1375776487</v>
      </c>
      <c r="B596" s="17" t="s">
        <v>663</v>
      </c>
      <c r="C596" s="17" t="s">
        <v>1086</v>
      </c>
      <c r="D596" s="17" t="s">
        <v>457</v>
      </c>
      <c r="E596" s="17" t="s">
        <v>458</v>
      </c>
      <c r="F596" s="17" t="s">
        <v>66</v>
      </c>
      <c r="G596" s="17" t="s">
        <v>107</v>
      </c>
      <c r="H596" s="17" t="s">
        <v>67</v>
      </c>
    </row>
    <row r="597" spans="1:8">
      <c r="A597" s="18">
        <v>1552111008</v>
      </c>
      <c r="B597" s="17" t="s">
        <v>415</v>
      </c>
      <c r="C597" s="17" t="s">
        <v>1087</v>
      </c>
      <c r="D597" s="17" t="s">
        <v>457</v>
      </c>
      <c r="E597" s="17" t="s">
        <v>458</v>
      </c>
      <c r="F597" s="17" t="s">
        <v>66</v>
      </c>
      <c r="G597" s="17" t="s">
        <v>107</v>
      </c>
      <c r="H597" s="17" t="s">
        <v>67</v>
      </c>
    </row>
    <row r="598" spans="1:8">
      <c r="A598" s="18">
        <v>1380158079</v>
      </c>
      <c r="B598" s="17" t="s">
        <v>1088</v>
      </c>
      <c r="C598" s="17" t="s">
        <v>1015</v>
      </c>
      <c r="D598" s="17" t="s">
        <v>457</v>
      </c>
      <c r="E598" s="17" t="s">
        <v>458</v>
      </c>
      <c r="F598" s="17" t="s">
        <v>66</v>
      </c>
      <c r="G598" s="17" t="s">
        <v>107</v>
      </c>
      <c r="H598" s="17" t="s">
        <v>67</v>
      </c>
    </row>
    <row r="599" spans="1:8">
      <c r="A599" s="18">
        <v>1379451671</v>
      </c>
      <c r="B599" s="17" t="s">
        <v>70</v>
      </c>
      <c r="C599" s="17" t="s">
        <v>1089</v>
      </c>
      <c r="D599" s="17" t="s">
        <v>457</v>
      </c>
      <c r="E599" s="17" t="s">
        <v>629</v>
      </c>
      <c r="F599" s="17" t="s">
        <v>60</v>
      </c>
      <c r="G599" s="17" t="s">
        <v>107</v>
      </c>
      <c r="H599" s="17" t="s">
        <v>67</v>
      </c>
    </row>
    <row r="600" spans="1:8">
      <c r="A600" s="18">
        <v>5079464690</v>
      </c>
      <c r="B600" s="17" t="s">
        <v>1090</v>
      </c>
      <c r="C600" s="17" t="s">
        <v>722</v>
      </c>
      <c r="D600" s="17" t="s">
        <v>454</v>
      </c>
      <c r="E600" s="17" t="s">
        <v>735</v>
      </c>
      <c r="F600" s="17" t="s">
        <v>162</v>
      </c>
      <c r="G600" s="17" t="s">
        <v>130</v>
      </c>
      <c r="H600" s="17" t="s">
        <v>67</v>
      </c>
    </row>
    <row r="601" spans="1:8">
      <c r="A601" s="18">
        <v>2929506997</v>
      </c>
      <c r="B601" s="17" t="s">
        <v>1091</v>
      </c>
      <c r="C601" s="17" t="s">
        <v>1092</v>
      </c>
      <c r="D601" s="17" t="s">
        <v>82</v>
      </c>
      <c r="E601" s="17" t="s">
        <v>86</v>
      </c>
      <c r="F601" s="17" t="s">
        <v>66</v>
      </c>
      <c r="G601" s="17" t="s">
        <v>107</v>
      </c>
      <c r="H601" s="17" t="s">
        <v>67</v>
      </c>
    </row>
    <row r="602" spans="1:8">
      <c r="A602" s="18">
        <v>5078782788</v>
      </c>
      <c r="B602" s="17" t="s">
        <v>981</v>
      </c>
      <c r="C602" s="17" t="s">
        <v>1093</v>
      </c>
      <c r="D602" s="17" t="s">
        <v>90</v>
      </c>
      <c r="E602" s="17" t="s">
        <v>686</v>
      </c>
      <c r="F602" s="17" t="s">
        <v>60</v>
      </c>
      <c r="G602" s="17" t="s">
        <v>94</v>
      </c>
      <c r="H602" s="17" t="s">
        <v>67</v>
      </c>
    </row>
    <row r="603" spans="1:8">
      <c r="A603" s="18">
        <v>2802659480</v>
      </c>
      <c r="B603" s="17" t="s">
        <v>399</v>
      </c>
      <c r="C603" s="17" t="s">
        <v>1094</v>
      </c>
      <c r="D603" s="17" t="s">
        <v>82</v>
      </c>
      <c r="E603" s="17" t="s">
        <v>86</v>
      </c>
      <c r="F603" s="17" t="s">
        <v>60</v>
      </c>
      <c r="G603" s="17" t="s">
        <v>107</v>
      </c>
      <c r="H603" s="17" t="s">
        <v>67</v>
      </c>
    </row>
    <row r="604" spans="1:8">
      <c r="A604" s="18">
        <v>6409458142</v>
      </c>
      <c r="B604" s="17" t="s">
        <v>293</v>
      </c>
      <c r="C604" s="17" t="s">
        <v>1095</v>
      </c>
      <c r="D604" s="17" t="s">
        <v>454</v>
      </c>
      <c r="E604" s="17" t="s">
        <v>37</v>
      </c>
      <c r="F604" s="17" t="s">
        <v>192</v>
      </c>
      <c r="G604" s="17" t="s">
        <v>107</v>
      </c>
      <c r="H604" s="17" t="s">
        <v>67</v>
      </c>
    </row>
    <row r="605" spans="1:8">
      <c r="A605" s="18">
        <v>1375086448</v>
      </c>
      <c r="B605" s="17" t="s">
        <v>164</v>
      </c>
      <c r="C605" s="17" t="s">
        <v>1096</v>
      </c>
      <c r="D605" s="17" t="s">
        <v>82</v>
      </c>
      <c r="E605" s="17" t="s">
        <v>203</v>
      </c>
      <c r="F605" s="17" t="s">
        <v>165</v>
      </c>
      <c r="G605" s="17" t="s">
        <v>107</v>
      </c>
      <c r="H605" s="17" t="s">
        <v>67</v>
      </c>
    </row>
    <row r="606" spans="1:8">
      <c r="A606" s="18">
        <v>1375556266</v>
      </c>
      <c r="B606" s="17" t="s">
        <v>231</v>
      </c>
      <c r="C606" s="17" t="s">
        <v>1097</v>
      </c>
      <c r="D606" s="17" t="s">
        <v>82</v>
      </c>
      <c r="E606" s="17" t="s">
        <v>203</v>
      </c>
      <c r="F606" s="17" t="s">
        <v>66</v>
      </c>
      <c r="G606" s="17" t="s">
        <v>107</v>
      </c>
      <c r="H606" s="17" t="s">
        <v>67</v>
      </c>
    </row>
    <row r="607" spans="1:8">
      <c r="A607" s="18">
        <v>1376766973</v>
      </c>
      <c r="B607" s="17" t="s">
        <v>1098</v>
      </c>
      <c r="C607" s="17" t="s">
        <v>1099</v>
      </c>
      <c r="D607" s="17" t="s">
        <v>457</v>
      </c>
      <c r="E607" s="17" t="s">
        <v>1100</v>
      </c>
      <c r="F607" s="17" t="s">
        <v>60</v>
      </c>
      <c r="G607" s="17" t="s">
        <v>107</v>
      </c>
      <c r="H607" s="17" t="s">
        <v>67</v>
      </c>
    </row>
    <row r="608" spans="1:8">
      <c r="A608" s="18">
        <v>1709706971</v>
      </c>
      <c r="B608" s="17" t="s">
        <v>227</v>
      </c>
      <c r="C608" s="17" t="s">
        <v>1101</v>
      </c>
      <c r="D608" s="17" t="s">
        <v>82</v>
      </c>
      <c r="E608" s="17" t="s">
        <v>203</v>
      </c>
      <c r="F608" s="17" t="s">
        <v>111</v>
      </c>
      <c r="G608" s="17" t="s">
        <v>75</v>
      </c>
      <c r="H608" s="17" t="s">
        <v>67</v>
      </c>
    </row>
    <row r="609" spans="1:8">
      <c r="A609" s="18">
        <v>1380844282</v>
      </c>
      <c r="B609" s="17" t="s">
        <v>397</v>
      </c>
      <c r="C609" s="17" t="s">
        <v>183</v>
      </c>
      <c r="D609" s="17" t="s">
        <v>82</v>
      </c>
      <c r="E609" s="17" t="s">
        <v>203</v>
      </c>
      <c r="F609" s="17" t="s">
        <v>60</v>
      </c>
      <c r="G609" s="17" t="s">
        <v>107</v>
      </c>
      <c r="H609" s="17" t="s">
        <v>67</v>
      </c>
    </row>
    <row r="610" spans="1:8">
      <c r="A610" s="18">
        <v>1373826908</v>
      </c>
      <c r="B610" s="17" t="s">
        <v>1102</v>
      </c>
      <c r="C610" s="17" t="s">
        <v>1103</v>
      </c>
      <c r="D610" s="17" t="s">
        <v>82</v>
      </c>
      <c r="E610" s="17" t="s">
        <v>203</v>
      </c>
      <c r="F610" s="17" t="s">
        <v>76</v>
      </c>
      <c r="G610" s="17" t="s">
        <v>107</v>
      </c>
      <c r="H610" s="17" t="s">
        <v>67</v>
      </c>
    </row>
    <row r="611" spans="1:8">
      <c r="A611" s="18">
        <v>1530172268</v>
      </c>
      <c r="B611" s="17" t="s">
        <v>1104</v>
      </c>
      <c r="C611" s="17" t="s">
        <v>1105</v>
      </c>
      <c r="D611" s="17" t="s">
        <v>82</v>
      </c>
      <c r="E611" s="17" t="s">
        <v>86</v>
      </c>
      <c r="F611" s="17" t="s">
        <v>62</v>
      </c>
      <c r="G611" s="17" t="s">
        <v>75</v>
      </c>
      <c r="H611" s="17" t="s">
        <v>67</v>
      </c>
    </row>
    <row r="612" spans="1:8">
      <c r="A612" s="18">
        <v>2802583956</v>
      </c>
      <c r="B612" s="17" t="s">
        <v>304</v>
      </c>
      <c r="C612" s="17" t="s">
        <v>1106</v>
      </c>
      <c r="D612" s="17" t="s">
        <v>82</v>
      </c>
      <c r="E612" s="17" t="s">
        <v>86</v>
      </c>
      <c r="F612" s="17" t="s">
        <v>137</v>
      </c>
      <c r="G612" s="17" t="s">
        <v>107</v>
      </c>
      <c r="H612" s="17" t="s">
        <v>67</v>
      </c>
    </row>
    <row r="613" spans="1:8">
      <c r="A613" s="18">
        <v>1699384703</v>
      </c>
      <c r="B613" s="17" t="s">
        <v>1107</v>
      </c>
      <c r="C613" s="17" t="s">
        <v>612</v>
      </c>
      <c r="D613" s="17" t="s">
        <v>82</v>
      </c>
      <c r="E613" s="17" t="s">
        <v>86</v>
      </c>
      <c r="F613" s="17" t="s">
        <v>99</v>
      </c>
      <c r="G613" s="17" t="s">
        <v>107</v>
      </c>
      <c r="H613" s="17" t="s">
        <v>67</v>
      </c>
    </row>
    <row r="614" spans="1:8">
      <c r="A614" s="18">
        <v>51854430</v>
      </c>
      <c r="B614" s="17" t="s">
        <v>68</v>
      </c>
      <c r="C614" s="17" t="s">
        <v>1108</v>
      </c>
      <c r="D614" s="17" t="s">
        <v>82</v>
      </c>
      <c r="E614" s="17" t="s">
        <v>86</v>
      </c>
      <c r="F614" s="17" t="s">
        <v>91</v>
      </c>
      <c r="G614" s="17" t="s">
        <v>107</v>
      </c>
      <c r="H614" s="17" t="s">
        <v>67</v>
      </c>
    </row>
    <row r="615" spans="1:8">
      <c r="A615" s="18">
        <v>1375756427</v>
      </c>
      <c r="B615" s="17" t="s">
        <v>323</v>
      </c>
      <c r="C615" s="17" t="s">
        <v>1109</v>
      </c>
      <c r="D615" s="17" t="s">
        <v>82</v>
      </c>
      <c r="E615" s="17" t="s">
        <v>687</v>
      </c>
      <c r="F615" s="17" t="s">
        <v>95</v>
      </c>
      <c r="G615" s="17" t="s">
        <v>107</v>
      </c>
      <c r="H615" s="17" t="s">
        <v>67</v>
      </c>
    </row>
    <row r="616" spans="1:8">
      <c r="A616" s="18">
        <v>1583163727</v>
      </c>
      <c r="B616" s="17" t="s">
        <v>187</v>
      </c>
      <c r="C616" s="17" t="s">
        <v>1110</v>
      </c>
      <c r="D616" s="17" t="s">
        <v>82</v>
      </c>
      <c r="E616" s="17" t="s">
        <v>687</v>
      </c>
      <c r="F616" s="17" t="s">
        <v>99</v>
      </c>
      <c r="G616" s="17" t="s">
        <v>107</v>
      </c>
      <c r="H616" s="17" t="s">
        <v>67</v>
      </c>
    </row>
    <row r="617" spans="1:8">
      <c r="A617" s="18">
        <v>5709481823</v>
      </c>
      <c r="B617" s="17" t="s">
        <v>1111</v>
      </c>
      <c r="C617" s="17" t="s">
        <v>1112</v>
      </c>
      <c r="D617" s="17" t="s">
        <v>454</v>
      </c>
      <c r="E617" s="17" t="s">
        <v>1113</v>
      </c>
      <c r="F617" s="17" t="s">
        <v>62</v>
      </c>
      <c r="G617" s="17" t="s">
        <v>65</v>
      </c>
      <c r="H617" s="17" t="s">
        <v>67</v>
      </c>
    </row>
    <row r="618" spans="1:8">
      <c r="A618" s="18">
        <v>1754734529</v>
      </c>
      <c r="B618" s="17" t="s">
        <v>667</v>
      </c>
      <c r="C618" s="17" t="s">
        <v>1114</v>
      </c>
      <c r="D618" s="17" t="s">
        <v>454</v>
      </c>
      <c r="E618" s="17" t="s">
        <v>1113</v>
      </c>
      <c r="F618" s="17" t="s">
        <v>64</v>
      </c>
      <c r="G618" s="17" t="s">
        <v>65</v>
      </c>
      <c r="H618" s="17" t="s">
        <v>67</v>
      </c>
    </row>
    <row r="619" spans="1:8">
      <c r="A619" s="18">
        <v>1582099308</v>
      </c>
      <c r="B619" s="17" t="s">
        <v>293</v>
      </c>
      <c r="C619" s="17" t="s">
        <v>1115</v>
      </c>
      <c r="D619" s="17" t="s">
        <v>454</v>
      </c>
      <c r="E619" s="17" t="s">
        <v>1113</v>
      </c>
      <c r="F619" s="17" t="s">
        <v>144</v>
      </c>
      <c r="G619" s="17" t="s">
        <v>65</v>
      </c>
      <c r="H619" s="17" t="s">
        <v>67</v>
      </c>
    </row>
    <row r="620" spans="1:8">
      <c r="A620" s="18">
        <v>1375136178</v>
      </c>
      <c r="B620" s="17" t="s">
        <v>155</v>
      </c>
      <c r="C620" s="17" t="s">
        <v>1116</v>
      </c>
      <c r="D620" s="17" t="s">
        <v>82</v>
      </c>
      <c r="E620" s="17" t="s">
        <v>405</v>
      </c>
      <c r="F620" s="17" t="s">
        <v>99</v>
      </c>
      <c r="G620" s="17" t="s">
        <v>107</v>
      </c>
      <c r="H620" s="17" t="s">
        <v>67</v>
      </c>
    </row>
    <row r="621" spans="1:8">
      <c r="A621" s="18">
        <v>1708602747</v>
      </c>
      <c r="B621" s="17" t="s">
        <v>153</v>
      </c>
      <c r="C621" s="17" t="s">
        <v>1117</v>
      </c>
      <c r="D621" s="17" t="s">
        <v>82</v>
      </c>
      <c r="E621" s="17" t="s">
        <v>405</v>
      </c>
      <c r="F621" s="17" t="s">
        <v>99</v>
      </c>
      <c r="G621" s="17" t="s">
        <v>107</v>
      </c>
      <c r="H621" s="17" t="s">
        <v>67</v>
      </c>
    </row>
    <row r="622" spans="1:8">
      <c r="A622" s="18">
        <v>1688833765</v>
      </c>
      <c r="B622" s="17" t="s">
        <v>225</v>
      </c>
      <c r="C622" s="17" t="s">
        <v>1118</v>
      </c>
      <c r="D622" s="17" t="s">
        <v>217</v>
      </c>
      <c r="E622" s="17" t="s">
        <v>592</v>
      </c>
      <c r="F622" s="17" t="s">
        <v>308</v>
      </c>
      <c r="G622" s="17" t="s">
        <v>107</v>
      </c>
      <c r="H622" s="17" t="s">
        <v>67</v>
      </c>
    </row>
    <row r="623" spans="1:8">
      <c r="A623" s="18">
        <v>73542539</v>
      </c>
      <c r="B623" s="17" t="s">
        <v>1119</v>
      </c>
      <c r="C623" s="17" t="s">
        <v>558</v>
      </c>
      <c r="D623" s="17" t="s">
        <v>217</v>
      </c>
      <c r="E623" s="17" t="s">
        <v>592</v>
      </c>
      <c r="F623" s="17" t="s">
        <v>76</v>
      </c>
      <c r="G623" s="17" t="s">
        <v>107</v>
      </c>
      <c r="H623" s="17" t="s">
        <v>67</v>
      </c>
    </row>
    <row r="624" spans="1:8">
      <c r="A624" s="18">
        <v>4723260064</v>
      </c>
      <c r="B624" s="17" t="s">
        <v>1120</v>
      </c>
      <c r="C624" s="17" t="s">
        <v>1121</v>
      </c>
      <c r="D624" s="17" t="s">
        <v>217</v>
      </c>
      <c r="E624" s="17" t="s">
        <v>381</v>
      </c>
      <c r="F624" s="17" t="s">
        <v>287</v>
      </c>
      <c r="G624" s="17" t="s">
        <v>107</v>
      </c>
      <c r="H624" s="17" t="s">
        <v>67</v>
      </c>
    </row>
    <row r="625" spans="1:8">
      <c r="A625" s="18">
        <v>1582139164</v>
      </c>
      <c r="B625" s="17" t="s">
        <v>1122</v>
      </c>
      <c r="C625" s="17" t="s">
        <v>673</v>
      </c>
      <c r="D625" s="17" t="s">
        <v>217</v>
      </c>
      <c r="E625" s="17" t="s">
        <v>381</v>
      </c>
      <c r="F625" s="17" t="s">
        <v>165</v>
      </c>
      <c r="G625" s="17" t="s">
        <v>130</v>
      </c>
      <c r="H625" s="17" t="s">
        <v>67</v>
      </c>
    </row>
    <row r="626" spans="1:8">
      <c r="A626" s="18">
        <v>6019893715</v>
      </c>
      <c r="B626" s="17" t="s">
        <v>1123</v>
      </c>
      <c r="C626" s="17" t="s">
        <v>1124</v>
      </c>
      <c r="D626" s="17" t="s">
        <v>82</v>
      </c>
      <c r="E626" s="17" t="s">
        <v>409</v>
      </c>
      <c r="F626" s="17" t="s">
        <v>60</v>
      </c>
      <c r="G626" s="17" t="s">
        <v>107</v>
      </c>
      <c r="H626" s="17" t="s">
        <v>67</v>
      </c>
    </row>
    <row r="627" spans="1:8">
      <c r="A627" s="18">
        <v>2753804273</v>
      </c>
      <c r="B627" s="17" t="s">
        <v>1125</v>
      </c>
      <c r="C627" s="17" t="s">
        <v>1126</v>
      </c>
      <c r="D627" s="17" t="s">
        <v>82</v>
      </c>
      <c r="E627" s="17" t="s">
        <v>409</v>
      </c>
      <c r="F627" s="17" t="s">
        <v>80</v>
      </c>
      <c r="G627" s="17" t="s">
        <v>107</v>
      </c>
      <c r="H627" s="17" t="s">
        <v>67</v>
      </c>
    </row>
    <row r="628" spans="1:8">
      <c r="A628" s="18">
        <v>2939503427</v>
      </c>
      <c r="B628" s="17" t="s">
        <v>1127</v>
      </c>
      <c r="C628" s="17" t="s">
        <v>1128</v>
      </c>
      <c r="D628" s="17" t="s">
        <v>82</v>
      </c>
      <c r="E628" s="17" t="s">
        <v>409</v>
      </c>
      <c r="F628" s="17" t="s">
        <v>66</v>
      </c>
      <c r="G628" s="17" t="s">
        <v>107</v>
      </c>
      <c r="H628" s="17" t="s">
        <v>67</v>
      </c>
    </row>
    <row r="629" spans="1:8">
      <c r="A629" s="18">
        <v>1698972474</v>
      </c>
      <c r="B629" s="17" t="s">
        <v>238</v>
      </c>
      <c r="C629" s="17" t="s">
        <v>1129</v>
      </c>
      <c r="D629" s="17" t="s">
        <v>82</v>
      </c>
      <c r="E629" s="17" t="s">
        <v>203</v>
      </c>
      <c r="F629" s="17" t="s">
        <v>137</v>
      </c>
      <c r="G629" s="17" t="s">
        <v>107</v>
      </c>
      <c r="H629" s="17" t="s">
        <v>67</v>
      </c>
    </row>
    <row r="630" spans="1:8">
      <c r="A630" s="18">
        <v>1380998379</v>
      </c>
      <c r="B630" s="17" t="s">
        <v>1130</v>
      </c>
      <c r="C630" s="17" t="s">
        <v>1131</v>
      </c>
      <c r="D630" s="17" t="s">
        <v>82</v>
      </c>
      <c r="E630" s="17" t="s">
        <v>203</v>
      </c>
      <c r="F630" s="17" t="s">
        <v>60</v>
      </c>
      <c r="G630" s="17" t="s">
        <v>107</v>
      </c>
      <c r="H630" s="17" t="s">
        <v>67</v>
      </c>
    </row>
    <row r="631" spans="1:8">
      <c r="A631" s="18">
        <v>1379240409</v>
      </c>
      <c r="B631" s="17" t="s">
        <v>445</v>
      </c>
      <c r="C631" s="17" t="s">
        <v>1132</v>
      </c>
      <c r="D631" s="17" t="s">
        <v>82</v>
      </c>
      <c r="E631" s="17" t="s">
        <v>203</v>
      </c>
      <c r="F631" s="17" t="s">
        <v>76</v>
      </c>
      <c r="G631" s="17" t="s">
        <v>107</v>
      </c>
      <c r="H631" s="17" t="s">
        <v>67</v>
      </c>
    </row>
    <row r="632" spans="1:8">
      <c r="A632" s="18">
        <v>1372961100</v>
      </c>
      <c r="B632" s="17" t="s">
        <v>333</v>
      </c>
      <c r="C632" s="17" t="s">
        <v>1133</v>
      </c>
      <c r="D632" s="17" t="s">
        <v>82</v>
      </c>
      <c r="E632" s="17" t="s">
        <v>203</v>
      </c>
      <c r="F632" s="17" t="s">
        <v>66</v>
      </c>
      <c r="G632" s="17" t="s">
        <v>107</v>
      </c>
      <c r="H632" s="17" t="s">
        <v>67</v>
      </c>
    </row>
    <row r="633" spans="1:8">
      <c r="A633" s="18">
        <v>1371060584</v>
      </c>
      <c r="B633" s="17" t="s">
        <v>309</v>
      </c>
      <c r="C633" s="17" t="s">
        <v>1134</v>
      </c>
      <c r="D633" s="17" t="s">
        <v>82</v>
      </c>
      <c r="E633" s="17" t="s">
        <v>203</v>
      </c>
      <c r="F633" s="17" t="s">
        <v>60</v>
      </c>
      <c r="G633" s="17" t="s">
        <v>107</v>
      </c>
      <c r="H633" s="17" t="s">
        <v>67</v>
      </c>
    </row>
    <row r="634" spans="1:8">
      <c r="A634" s="18">
        <v>1376555379</v>
      </c>
      <c r="B634" s="17" t="s">
        <v>1135</v>
      </c>
      <c r="C634" s="17" t="s">
        <v>1136</v>
      </c>
      <c r="D634" s="17" t="s">
        <v>82</v>
      </c>
      <c r="E634" s="17" t="s">
        <v>203</v>
      </c>
      <c r="F634" s="17" t="s">
        <v>66</v>
      </c>
      <c r="G634" s="17" t="s">
        <v>107</v>
      </c>
      <c r="H634" s="17" t="s">
        <v>67</v>
      </c>
    </row>
    <row r="635" spans="1:8">
      <c r="A635" s="18">
        <v>1378112271</v>
      </c>
      <c r="B635" s="17" t="s">
        <v>238</v>
      </c>
      <c r="C635" s="17" t="s">
        <v>1137</v>
      </c>
      <c r="D635" s="17" t="s">
        <v>82</v>
      </c>
      <c r="E635" s="17" t="s">
        <v>203</v>
      </c>
      <c r="F635" s="17" t="s">
        <v>76</v>
      </c>
      <c r="G635" s="17" t="s">
        <v>107</v>
      </c>
      <c r="H635" s="17" t="s">
        <v>67</v>
      </c>
    </row>
    <row r="636" spans="1:8">
      <c r="A636" s="18">
        <v>2593302641</v>
      </c>
      <c r="B636" s="17" t="s">
        <v>1138</v>
      </c>
      <c r="C636" s="17" t="s">
        <v>1063</v>
      </c>
      <c r="D636" s="17" t="s">
        <v>82</v>
      </c>
      <c r="E636" s="17" t="s">
        <v>203</v>
      </c>
      <c r="F636" s="17" t="s">
        <v>76</v>
      </c>
      <c r="G636" s="17" t="s">
        <v>107</v>
      </c>
      <c r="H636" s="17" t="s">
        <v>67</v>
      </c>
    </row>
    <row r="637" spans="1:8">
      <c r="A637" s="18">
        <v>68715064</v>
      </c>
      <c r="B637" s="17" t="s">
        <v>1139</v>
      </c>
      <c r="C637" s="17" t="s">
        <v>1140</v>
      </c>
      <c r="D637" s="17" t="s">
        <v>82</v>
      </c>
      <c r="E637" s="17" t="s">
        <v>203</v>
      </c>
      <c r="F637" s="17" t="s">
        <v>99</v>
      </c>
      <c r="G637" s="17" t="s">
        <v>107</v>
      </c>
      <c r="H637" s="17" t="s">
        <v>67</v>
      </c>
    </row>
    <row r="638" spans="1:8">
      <c r="A638" s="18">
        <v>67783449</v>
      </c>
      <c r="B638" s="17" t="s">
        <v>237</v>
      </c>
      <c r="C638" s="17" t="s">
        <v>1141</v>
      </c>
      <c r="D638" s="17" t="s">
        <v>82</v>
      </c>
      <c r="E638" s="17" t="s">
        <v>203</v>
      </c>
      <c r="F638" s="17" t="s">
        <v>99</v>
      </c>
      <c r="G638" s="17" t="s">
        <v>107</v>
      </c>
      <c r="H638" s="17" t="s">
        <v>67</v>
      </c>
    </row>
    <row r="639" spans="1:8">
      <c r="A639" s="18">
        <v>1709710772</v>
      </c>
      <c r="B639" s="17" t="s">
        <v>128</v>
      </c>
      <c r="C639" s="17" t="s">
        <v>1142</v>
      </c>
      <c r="D639" s="17" t="s">
        <v>82</v>
      </c>
      <c r="E639" s="17" t="s">
        <v>203</v>
      </c>
      <c r="F639" s="17" t="s">
        <v>159</v>
      </c>
      <c r="G639" s="17" t="s">
        <v>130</v>
      </c>
      <c r="H639" s="17" t="s">
        <v>67</v>
      </c>
    </row>
    <row r="640" spans="1:8">
      <c r="A640" s="18">
        <v>1551954788</v>
      </c>
      <c r="B640" s="17" t="s">
        <v>238</v>
      </c>
      <c r="C640" s="17" t="s">
        <v>497</v>
      </c>
      <c r="D640" s="17" t="s">
        <v>82</v>
      </c>
      <c r="E640" s="17" t="s">
        <v>203</v>
      </c>
      <c r="F640" s="17" t="s">
        <v>80</v>
      </c>
      <c r="G640" s="17" t="s">
        <v>107</v>
      </c>
      <c r="H640" s="17" t="s">
        <v>67</v>
      </c>
    </row>
    <row r="641" spans="1:8">
      <c r="A641" s="18">
        <v>1379054168</v>
      </c>
      <c r="B641" s="17" t="s">
        <v>227</v>
      </c>
      <c r="C641" s="17" t="s">
        <v>1143</v>
      </c>
      <c r="D641" s="17" t="s">
        <v>82</v>
      </c>
      <c r="E641" s="17" t="s">
        <v>121</v>
      </c>
      <c r="F641" s="17" t="s">
        <v>95</v>
      </c>
      <c r="G641" s="17" t="s">
        <v>107</v>
      </c>
      <c r="H641" s="17" t="s">
        <v>67</v>
      </c>
    </row>
    <row r="642" spans="1:8">
      <c r="A642" s="18">
        <v>57183961</v>
      </c>
      <c r="B642" s="17" t="s">
        <v>1144</v>
      </c>
      <c r="C642" s="17" t="s">
        <v>1145</v>
      </c>
      <c r="D642" s="17" t="s">
        <v>82</v>
      </c>
      <c r="E642" s="17" t="s">
        <v>121</v>
      </c>
      <c r="F642" s="17" t="s">
        <v>95</v>
      </c>
      <c r="G642" s="17" t="s">
        <v>107</v>
      </c>
      <c r="H642" s="17" t="s">
        <v>67</v>
      </c>
    </row>
    <row r="643" spans="1:8">
      <c r="A643" s="18">
        <v>2938850425</v>
      </c>
      <c r="B643" s="17" t="s">
        <v>557</v>
      </c>
      <c r="C643" s="17" t="s">
        <v>551</v>
      </c>
      <c r="D643" s="17" t="s">
        <v>82</v>
      </c>
      <c r="E643" s="17" t="s">
        <v>86</v>
      </c>
      <c r="F643" s="17" t="s">
        <v>80</v>
      </c>
      <c r="G643" s="17" t="s">
        <v>107</v>
      </c>
      <c r="H643" s="17" t="s">
        <v>67</v>
      </c>
    </row>
    <row r="644" spans="1:8">
      <c r="A644" s="18">
        <v>3501077890</v>
      </c>
      <c r="B644" s="17" t="s">
        <v>1146</v>
      </c>
      <c r="C644" s="17" t="s">
        <v>387</v>
      </c>
      <c r="D644" s="17" t="s">
        <v>82</v>
      </c>
      <c r="E644" s="17" t="s">
        <v>86</v>
      </c>
      <c r="F644" s="17" t="s">
        <v>76</v>
      </c>
      <c r="G644" s="17" t="s">
        <v>107</v>
      </c>
      <c r="H644" s="17" t="s">
        <v>67</v>
      </c>
    </row>
    <row r="645" spans="1:8">
      <c r="A645" s="18">
        <v>53881168</v>
      </c>
      <c r="B645" s="17" t="s">
        <v>1147</v>
      </c>
      <c r="C645" s="17" t="s">
        <v>1148</v>
      </c>
      <c r="D645" s="17" t="s">
        <v>82</v>
      </c>
      <c r="E645" s="17" t="s">
        <v>86</v>
      </c>
      <c r="F645" s="17" t="s">
        <v>76</v>
      </c>
      <c r="G645" s="17" t="s">
        <v>107</v>
      </c>
      <c r="H645" s="17" t="s">
        <v>67</v>
      </c>
    </row>
    <row r="646" spans="1:8">
      <c r="A646" s="18">
        <v>54708753</v>
      </c>
      <c r="B646" s="17" t="s">
        <v>1149</v>
      </c>
      <c r="C646" s="17" t="s">
        <v>1150</v>
      </c>
      <c r="D646" s="17" t="s">
        <v>82</v>
      </c>
      <c r="E646" s="17" t="s">
        <v>471</v>
      </c>
      <c r="F646" s="17" t="s">
        <v>93</v>
      </c>
      <c r="G646" s="17" t="s">
        <v>130</v>
      </c>
      <c r="H646" s="17" t="s">
        <v>67</v>
      </c>
    </row>
    <row r="647" spans="1:8">
      <c r="A647" s="18">
        <v>1377331156</v>
      </c>
      <c r="B647" s="17" t="s">
        <v>329</v>
      </c>
      <c r="C647" s="17" t="s">
        <v>1151</v>
      </c>
      <c r="D647" s="17" t="s">
        <v>82</v>
      </c>
      <c r="E647" s="17" t="s">
        <v>86</v>
      </c>
      <c r="F647" s="17" t="s">
        <v>80</v>
      </c>
      <c r="G647" s="17" t="s">
        <v>107</v>
      </c>
      <c r="H647" s="17" t="s">
        <v>67</v>
      </c>
    </row>
    <row r="648" spans="1:8">
      <c r="A648" s="18">
        <v>5059649954</v>
      </c>
      <c r="B648" s="17" t="s">
        <v>363</v>
      </c>
      <c r="C648" s="17" t="s">
        <v>1152</v>
      </c>
      <c r="D648" s="17" t="s">
        <v>82</v>
      </c>
      <c r="E648" s="17" t="s">
        <v>86</v>
      </c>
      <c r="F648" s="17" t="s">
        <v>76</v>
      </c>
      <c r="G648" s="17" t="s">
        <v>107</v>
      </c>
      <c r="H648" s="17" t="s">
        <v>67</v>
      </c>
    </row>
    <row r="649" spans="1:8">
      <c r="A649" s="18">
        <v>2751942512</v>
      </c>
      <c r="B649" s="17" t="s">
        <v>399</v>
      </c>
      <c r="C649" s="17" t="s">
        <v>873</v>
      </c>
      <c r="D649" s="17" t="s">
        <v>82</v>
      </c>
      <c r="E649" s="17" t="s">
        <v>203</v>
      </c>
      <c r="F649" s="17" t="s">
        <v>60</v>
      </c>
      <c r="G649" s="17" t="s">
        <v>107</v>
      </c>
      <c r="H649" s="17" t="s">
        <v>67</v>
      </c>
    </row>
    <row r="650" spans="1:8">
      <c r="A650" s="18">
        <v>1699404399</v>
      </c>
      <c r="B650" s="17" t="s">
        <v>187</v>
      </c>
      <c r="C650" s="17" t="s">
        <v>1153</v>
      </c>
      <c r="D650" s="17" t="s">
        <v>82</v>
      </c>
      <c r="E650" s="17" t="s">
        <v>250</v>
      </c>
      <c r="F650" s="17" t="s">
        <v>66</v>
      </c>
      <c r="G650" s="17" t="s">
        <v>107</v>
      </c>
      <c r="H650" s="17" t="s">
        <v>67</v>
      </c>
    </row>
    <row r="651" spans="1:8">
      <c r="A651" s="18">
        <v>3932729129</v>
      </c>
      <c r="B651" s="17" t="s">
        <v>1154</v>
      </c>
      <c r="C651" s="17" t="s">
        <v>560</v>
      </c>
      <c r="D651" s="17" t="s">
        <v>82</v>
      </c>
      <c r="E651" s="17" t="s">
        <v>1155</v>
      </c>
      <c r="F651" s="17" t="s">
        <v>60</v>
      </c>
      <c r="G651" s="17" t="s">
        <v>107</v>
      </c>
      <c r="H651" s="17" t="s">
        <v>67</v>
      </c>
    </row>
    <row r="652" spans="1:8">
      <c r="A652" s="18">
        <v>1378338243</v>
      </c>
      <c r="B652" s="17" t="s">
        <v>1156</v>
      </c>
      <c r="C652" s="17" t="s">
        <v>1157</v>
      </c>
      <c r="D652" s="17" t="s">
        <v>82</v>
      </c>
      <c r="E652" s="17" t="s">
        <v>250</v>
      </c>
      <c r="F652" s="17" t="s">
        <v>76</v>
      </c>
      <c r="G652" s="17" t="s">
        <v>107</v>
      </c>
      <c r="H652" s="17" t="s">
        <v>67</v>
      </c>
    </row>
    <row r="653" spans="1:8">
      <c r="A653" s="18">
        <v>1380448141</v>
      </c>
      <c r="B653" s="17" t="s">
        <v>181</v>
      </c>
      <c r="C653" s="17" t="s">
        <v>1158</v>
      </c>
      <c r="D653" s="17" t="s">
        <v>82</v>
      </c>
      <c r="E653" s="17" t="s">
        <v>250</v>
      </c>
      <c r="F653" s="17" t="s">
        <v>66</v>
      </c>
      <c r="G653" s="17" t="s">
        <v>107</v>
      </c>
      <c r="H653" s="17" t="s">
        <v>67</v>
      </c>
    </row>
    <row r="654" spans="1:8">
      <c r="A654" s="18">
        <v>1501209868</v>
      </c>
      <c r="B654" s="17" t="s">
        <v>267</v>
      </c>
      <c r="C654" s="17" t="s">
        <v>1159</v>
      </c>
      <c r="D654" s="17" t="s">
        <v>82</v>
      </c>
      <c r="E654" s="17" t="s">
        <v>143</v>
      </c>
      <c r="F654" s="17" t="s">
        <v>210</v>
      </c>
      <c r="G654" s="17" t="s">
        <v>107</v>
      </c>
      <c r="H654" s="17" t="s">
        <v>67</v>
      </c>
    </row>
    <row r="655" spans="1:8">
      <c r="A655" s="18">
        <v>1640451021</v>
      </c>
      <c r="B655" s="17" t="s">
        <v>202</v>
      </c>
      <c r="C655" s="17" t="s">
        <v>1160</v>
      </c>
      <c r="D655" s="17" t="s">
        <v>82</v>
      </c>
      <c r="E655" s="17" t="s">
        <v>143</v>
      </c>
      <c r="F655" s="17" t="s">
        <v>200</v>
      </c>
      <c r="G655" s="17" t="s">
        <v>107</v>
      </c>
      <c r="H655" s="17" t="s">
        <v>67</v>
      </c>
    </row>
    <row r="656" spans="1:8">
      <c r="A656" s="18">
        <v>1379076536</v>
      </c>
      <c r="B656" s="17" t="s">
        <v>792</v>
      </c>
      <c r="C656" s="17" t="s">
        <v>1161</v>
      </c>
      <c r="D656" s="17" t="s">
        <v>82</v>
      </c>
      <c r="E656" s="17" t="s">
        <v>143</v>
      </c>
      <c r="F656" s="17" t="s">
        <v>532</v>
      </c>
      <c r="G656" s="17" t="s">
        <v>107</v>
      </c>
      <c r="H656" s="17" t="s">
        <v>67</v>
      </c>
    </row>
    <row r="657" spans="1:8">
      <c r="A657" s="18">
        <v>1374681539</v>
      </c>
      <c r="B657" s="17" t="s">
        <v>280</v>
      </c>
      <c r="C657" s="17" t="s">
        <v>1162</v>
      </c>
      <c r="D657" s="17" t="s">
        <v>82</v>
      </c>
      <c r="E657" s="17" t="s">
        <v>143</v>
      </c>
      <c r="F657" s="17" t="s">
        <v>532</v>
      </c>
      <c r="G657" s="17" t="s">
        <v>107</v>
      </c>
      <c r="H657" s="17" t="s">
        <v>67</v>
      </c>
    </row>
    <row r="658" spans="1:8">
      <c r="A658" s="18">
        <v>1374022462</v>
      </c>
      <c r="B658" s="17" t="s">
        <v>232</v>
      </c>
      <c r="C658" s="17" t="s">
        <v>1163</v>
      </c>
      <c r="D658" s="17" t="s">
        <v>82</v>
      </c>
      <c r="E658" s="17" t="s">
        <v>143</v>
      </c>
      <c r="F658" s="17" t="s">
        <v>532</v>
      </c>
      <c r="G658" s="17" t="s">
        <v>107</v>
      </c>
      <c r="H658" s="17" t="s">
        <v>67</v>
      </c>
    </row>
    <row r="659" spans="1:8">
      <c r="A659" s="18">
        <v>1370723369</v>
      </c>
      <c r="B659" s="17" t="s">
        <v>248</v>
      </c>
      <c r="C659" s="17" t="s">
        <v>1164</v>
      </c>
      <c r="D659" s="17" t="s">
        <v>82</v>
      </c>
      <c r="E659" s="17" t="s">
        <v>143</v>
      </c>
      <c r="F659" s="17" t="s">
        <v>80</v>
      </c>
      <c r="G659" s="17" t="s">
        <v>107</v>
      </c>
      <c r="H659" s="17" t="s">
        <v>67</v>
      </c>
    </row>
    <row r="660" spans="1:8">
      <c r="A660" s="18">
        <v>1375966944</v>
      </c>
      <c r="B660" s="17" t="s">
        <v>1165</v>
      </c>
      <c r="C660" s="17" t="s">
        <v>1166</v>
      </c>
      <c r="D660" s="17" t="s">
        <v>82</v>
      </c>
      <c r="E660" s="17" t="s">
        <v>143</v>
      </c>
      <c r="F660" s="17" t="s">
        <v>60</v>
      </c>
      <c r="G660" s="17" t="s">
        <v>107</v>
      </c>
      <c r="H660" s="17" t="s">
        <v>67</v>
      </c>
    </row>
    <row r="661" spans="1:8">
      <c r="A661" s="18">
        <v>1370613482</v>
      </c>
      <c r="B661" s="17" t="s">
        <v>1167</v>
      </c>
      <c r="C661" s="17" t="s">
        <v>1105</v>
      </c>
      <c r="D661" s="17" t="s">
        <v>82</v>
      </c>
      <c r="E661" s="17" t="s">
        <v>143</v>
      </c>
      <c r="F661" s="17" t="s">
        <v>147</v>
      </c>
      <c r="G661" s="17" t="s">
        <v>107</v>
      </c>
      <c r="H661" s="17" t="s">
        <v>67</v>
      </c>
    </row>
    <row r="662" spans="1:8">
      <c r="A662" s="18">
        <v>1382734001</v>
      </c>
      <c r="B662" s="17" t="s">
        <v>1149</v>
      </c>
      <c r="C662" s="17" t="s">
        <v>1168</v>
      </c>
      <c r="D662" s="17" t="s">
        <v>82</v>
      </c>
      <c r="E662" s="17" t="s">
        <v>143</v>
      </c>
      <c r="F662" s="17" t="s">
        <v>66</v>
      </c>
      <c r="G662" s="17" t="s">
        <v>107</v>
      </c>
      <c r="H662" s="17" t="s">
        <v>67</v>
      </c>
    </row>
    <row r="663" spans="1:8">
      <c r="A663" s="18">
        <v>1375631497</v>
      </c>
      <c r="B663" s="17" t="s">
        <v>356</v>
      </c>
      <c r="C663" s="17" t="s">
        <v>1169</v>
      </c>
      <c r="D663" s="17" t="s">
        <v>82</v>
      </c>
      <c r="E663" s="17" t="s">
        <v>143</v>
      </c>
      <c r="F663" s="17" t="s">
        <v>147</v>
      </c>
      <c r="G663" s="17" t="s">
        <v>130</v>
      </c>
      <c r="H663" s="17" t="s">
        <v>67</v>
      </c>
    </row>
    <row r="664" spans="1:8">
      <c r="A664" s="18">
        <v>1379873061</v>
      </c>
      <c r="B664" s="17" t="s">
        <v>153</v>
      </c>
      <c r="C664" s="17" t="s">
        <v>1170</v>
      </c>
      <c r="D664" s="17" t="s">
        <v>82</v>
      </c>
      <c r="E664" s="17" t="s">
        <v>143</v>
      </c>
      <c r="F664" s="17" t="s">
        <v>193</v>
      </c>
      <c r="G664" s="17" t="s">
        <v>75</v>
      </c>
      <c r="H664" s="17" t="s">
        <v>67</v>
      </c>
    </row>
    <row r="665" spans="1:8">
      <c r="A665" s="18">
        <v>1377248542</v>
      </c>
      <c r="B665" s="17" t="s">
        <v>317</v>
      </c>
      <c r="C665" s="17" t="s">
        <v>1171</v>
      </c>
      <c r="D665" s="17" t="s">
        <v>454</v>
      </c>
      <c r="E665" s="17" t="s">
        <v>1113</v>
      </c>
      <c r="F665" s="17" t="s">
        <v>159</v>
      </c>
      <c r="G665" s="17" t="s">
        <v>130</v>
      </c>
      <c r="H665" s="17" t="s">
        <v>67</v>
      </c>
    </row>
    <row r="666" spans="1:8">
      <c r="A666" s="18">
        <v>47805242</v>
      </c>
      <c r="B666" s="17" t="s">
        <v>1172</v>
      </c>
      <c r="C666" s="17" t="s">
        <v>1173</v>
      </c>
      <c r="D666" s="17" t="s">
        <v>82</v>
      </c>
      <c r="E666" s="17" t="s">
        <v>143</v>
      </c>
      <c r="F666" s="17" t="s">
        <v>91</v>
      </c>
      <c r="G666" s="17" t="s">
        <v>130</v>
      </c>
      <c r="H666" s="17" t="s">
        <v>67</v>
      </c>
    </row>
    <row r="667" spans="1:8">
      <c r="A667" s="18">
        <v>2791060189</v>
      </c>
      <c r="B667" s="17" t="s">
        <v>267</v>
      </c>
      <c r="C667" s="17" t="s">
        <v>1174</v>
      </c>
      <c r="D667" s="17" t="s">
        <v>82</v>
      </c>
      <c r="E667" s="17" t="s">
        <v>143</v>
      </c>
      <c r="F667" s="17" t="s">
        <v>76</v>
      </c>
      <c r="G667" s="17" t="s">
        <v>107</v>
      </c>
      <c r="H667" s="17" t="s">
        <v>67</v>
      </c>
    </row>
    <row r="668" spans="1:8">
      <c r="A668" s="18">
        <v>1639115803</v>
      </c>
      <c r="B668" s="17" t="s">
        <v>529</v>
      </c>
      <c r="C668" s="17" t="s">
        <v>1175</v>
      </c>
      <c r="D668" s="17" t="s">
        <v>217</v>
      </c>
      <c r="E668" s="17" t="s">
        <v>381</v>
      </c>
      <c r="F668" s="17" t="s">
        <v>66</v>
      </c>
      <c r="G668" s="17" t="s">
        <v>107</v>
      </c>
      <c r="H668" s="17" t="s">
        <v>67</v>
      </c>
    </row>
    <row r="669" spans="1:8">
      <c r="A669" s="18">
        <v>1378366433</v>
      </c>
      <c r="B669" s="17" t="s">
        <v>354</v>
      </c>
      <c r="C669" s="17" t="s">
        <v>1176</v>
      </c>
      <c r="D669" s="17" t="s">
        <v>217</v>
      </c>
      <c r="E669" s="17" t="s">
        <v>381</v>
      </c>
      <c r="F669" s="17" t="s">
        <v>308</v>
      </c>
      <c r="G669" s="17" t="s">
        <v>107</v>
      </c>
      <c r="H669" s="17" t="s">
        <v>67</v>
      </c>
    </row>
    <row r="670" spans="1:8">
      <c r="A670" s="18">
        <v>1380380200</v>
      </c>
      <c r="B670" s="17" t="s">
        <v>237</v>
      </c>
      <c r="C670" s="17" t="s">
        <v>1177</v>
      </c>
      <c r="D670" s="17" t="s">
        <v>217</v>
      </c>
      <c r="E670" s="17" t="s">
        <v>381</v>
      </c>
      <c r="F670" s="17" t="s">
        <v>76</v>
      </c>
      <c r="G670" s="17" t="s">
        <v>107</v>
      </c>
      <c r="H670" s="17" t="s">
        <v>67</v>
      </c>
    </row>
    <row r="671" spans="1:8">
      <c r="A671" s="18">
        <v>2161428731</v>
      </c>
      <c r="B671" s="17" t="s">
        <v>1178</v>
      </c>
      <c r="C671" s="17" t="s">
        <v>1179</v>
      </c>
      <c r="D671" s="17" t="s">
        <v>217</v>
      </c>
      <c r="E671" s="17" t="s">
        <v>473</v>
      </c>
      <c r="F671" s="17" t="s">
        <v>210</v>
      </c>
      <c r="G671" s="17" t="s">
        <v>107</v>
      </c>
      <c r="H671" s="17" t="s">
        <v>67</v>
      </c>
    </row>
    <row r="672" spans="1:8">
      <c r="A672" s="18">
        <v>1466173051</v>
      </c>
      <c r="B672" s="17" t="s">
        <v>1180</v>
      </c>
      <c r="C672" s="17" t="s">
        <v>1181</v>
      </c>
      <c r="D672" s="17" t="s">
        <v>217</v>
      </c>
      <c r="E672" s="17" t="s">
        <v>473</v>
      </c>
      <c r="F672" s="17" t="s">
        <v>60</v>
      </c>
      <c r="G672" s="17" t="s">
        <v>107</v>
      </c>
      <c r="H672" s="17" t="s">
        <v>67</v>
      </c>
    </row>
    <row r="673" spans="1:8">
      <c r="A673" s="18">
        <v>1672463610</v>
      </c>
      <c r="B673" s="17" t="s">
        <v>581</v>
      </c>
      <c r="C673" s="17" t="s">
        <v>306</v>
      </c>
      <c r="D673" s="17" t="s">
        <v>217</v>
      </c>
      <c r="E673" s="17" t="s">
        <v>473</v>
      </c>
      <c r="F673" s="17" t="s">
        <v>80</v>
      </c>
      <c r="G673" s="17" t="s">
        <v>107</v>
      </c>
      <c r="H673" s="17" t="s">
        <v>67</v>
      </c>
    </row>
    <row r="674" spans="1:8">
      <c r="A674" s="18">
        <v>2750678544</v>
      </c>
      <c r="B674" s="17" t="s">
        <v>713</v>
      </c>
      <c r="C674" s="17" t="s">
        <v>1182</v>
      </c>
      <c r="D674" s="17" t="s">
        <v>217</v>
      </c>
      <c r="E674" s="17" t="s">
        <v>473</v>
      </c>
      <c r="F674" s="17" t="s">
        <v>91</v>
      </c>
      <c r="G674" s="17" t="s">
        <v>130</v>
      </c>
      <c r="H674" s="17" t="s">
        <v>67</v>
      </c>
    </row>
    <row r="675" spans="1:8">
      <c r="A675" s="18">
        <v>1249895091</v>
      </c>
      <c r="B675" s="17" t="s">
        <v>215</v>
      </c>
      <c r="C675" s="17" t="s">
        <v>1183</v>
      </c>
      <c r="D675" s="17" t="s">
        <v>217</v>
      </c>
      <c r="E675" s="17" t="s">
        <v>473</v>
      </c>
      <c r="F675" s="17" t="s">
        <v>210</v>
      </c>
      <c r="G675" s="17" t="s">
        <v>107</v>
      </c>
      <c r="H675" s="17" t="s">
        <v>67</v>
      </c>
    </row>
    <row r="676" spans="1:8">
      <c r="A676" s="18">
        <v>1379270431</v>
      </c>
      <c r="B676" s="17" t="s">
        <v>1184</v>
      </c>
      <c r="C676" s="17" t="s">
        <v>1185</v>
      </c>
      <c r="D676" s="17" t="s">
        <v>217</v>
      </c>
      <c r="E676" s="17" t="s">
        <v>473</v>
      </c>
      <c r="F676" s="17" t="s">
        <v>137</v>
      </c>
      <c r="G676" s="17" t="s">
        <v>130</v>
      </c>
      <c r="H676" s="17" t="s">
        <v>67</v>
      </c>
    </row>
    <row r="677" spans="1:8">
      <c r="A677" s="18">
        <v>1382343159</v>
      </c>
      <c r="B677" s="17" t="s">
        <v>1186</v>
      </c>
      <c r="C677" s="17" t="s">
        <v>1187</v>
      </c>
      <c r="D677" s="17" t="s">
        <v>217</v>
      </c>
      <c r="E677" s="17" t="s">
        <v>473</v>
      </c>
      <c r="F677" s="17" t="s">
        <v>76</v>
      </c>
      <c r="G677" s="17" t="s">
        <v>107</v>
      </c>
      <c r="H677" s="17" t="s">
        <v>67</v>
      </c>
    </row>
    <row r="678" spans="1:8">
      <c r="A678" s="18">
        <v>2909642402</v>
      </c>
      <c r="B678" s="17" t="s">
        <v>116</v>
      </c>
      <c r="C678" s="17" t="s">
        <v>1188</v>
      </c>
      <c r="D678" s="17" t="s">
        <v>82</v>
      </c>
      <c r="E678" s="17" t="s">
        <v>258</v>
      </c>
      <c r="F678" s="17" t="s">
        <v>118</v>
      </c>
      <c r="G678" s="17" t="s">
        <v>130</v>
      </c>
      <c r="H678" s="17" t="s">
        <v>67</v>
      </c>
    </row>
    <row r="679" spans="1:8">
      <c r="A679" s="18">
        <v>2830705092</v>
      </c>
      <c r="B679" s="17" t="s">
        <v>445</v>
      </c>
      <c r="C679" s="17" t="s">
        <v>1189</v>
      </c>
      <c r="D679" s="17" t="s">
        <v>82</v>
      </c>
      <c r="E679" s="17" t="s">
        <v>258</v>
      </c>
      <c r="F679" s="17" t="s">
        <v>308</v>
      </c>
      <c r="G679" s="17" t="s">
        <v>107</v>
      </c>
      <c r="H679" s="17" t="s">
        <v>67</v>
      </c>
    </row>
    <row r="680" spans="1:8">
      <c r="A680" s="18">
        <v>1378115971</v>
      </c>
      <c r="B680" s="17" t="s">
        <v>602</v>
      </c>
      <c r="C680" s="17" t="s">
        <v>1190</v>
      </c>
      <c r="D680" s="17" t="s">
        <v>90</v>
      </c>
      <c r="E680" s="17" t="s">
        <v>412</v>
      </c>
      <c r="F680" s="17" t="s">
        <v>60</v>
      </c>
      <c r="G680" s="17" t="s">
        <v>94</v>
      </c>
      <c r="H680" s="17" t="s">
        <v>67</v>
      </c>
    </row>
    <row r="681" spans="1:8">
      <c r="A681" s="18">
        <v>61544655</v>
      </c>
      <c r="B681" s="17" t="s">
        <v>1191</v>
      </c>
      <c r="C681" s="17" t="s">
        <v>1192</v>
      </c>
      <c r="D681" s="17" t="s">
        <v>217</v>
      </c>
      <c r="E681" s="17" t="s">
        <v>216</v>
      </c>
      <c r="F681" s="17" t="s">
        <v>76</v>
      </c>
      <c r="G681" s="17" t="s">
        <v>107</v>
      </c>
      <c r="H681" s="17" t="s">
        <v>67</v>
      </c>
    </row>
    <row r="682" spans="1:8">
      <c r="A682" s="18">
        <v>1379338468</v>
      </c>
      <c r="B682" s="17" t="s">
        <v>1193</v>
      </c>
      <c r="C682" s="17" t="s">
        <v>1194</v>
      </c>
      <c r="D682" s="17" t="s">
        <v>217</v>
      </c>
      <c r="E682" s="17" t="s">
        <v>647</v>
      </c>
      <c r="F682" s="17" t="s">
        <v>80</v>
      </c>
      <c r="G682" s="17" t="s">
        <v>107</v>
      </c>
      <c r="H682" s="17" t="s">
        <v>67</v>
      </c>
    </row>
    <row r="683" spans="1:8">
      <c r="A683" s="18">
        <v>1379422541</v>
      </c>
      <c r="B683" s="17" t="s">
        <v>1195</v>
      </c>
      <c r="C683" s="17" t="s">
        <v>728</v>
      </c>
      <c r="D683" s="17" t="s">
        <v>217</v>
      </c>
      <c r="E683" s="17" t="s">
        <v>647</v>
      </c>
      <c r="F683" s="17" t="s">
        <v>60</v>
      </c>
      <c r="G683" s="17" t="s">
        <v>107</v>
      </c>
      <c r="H683" s="17" t="s">
        <v>67</v>
      </c>
    </row>
    <row r="684" spans="1:8">
      <c r="A684" s="18">
        <v>2802533932</v>
      </c>
      <c r="B684" s="17" t="s">
        <v>227</v>
      </c>
      <c r="C684" s="17" t="s">
        <v>1196</v>
      </c>
      <c r="D684" s="17" t="s">
        <v>217</v>
      </c>
      <c r="E684" s="17" t="s">
        <v>647</v>
      </c>
      <c r="F684" s="17" t="s">
        <v>66</v>
      </c>
      <c r="G684" s="17" t="s">
        <v>107</v>
      </c>
      <c r="H684" s="17" t="s">
        <v>67</v>
      </c>
    </row>
    <row r="685" spans="1:8">
      <c r="A685" s="18">
        <v>1360668772</v>
      </c>
      <c r="B685" s="17" t="s">
        <v>354</v>
      </c>
      <c r="C685" s="17" t="s">
        <v>1197</v>
      </c>
      <c r="D685" s="17" t="s">
        <v>374</v>
      </c>
      <c r="E685" s="17" t="s">
        <v>1198</v>
      </c>
      <c r="F685" s="17" t="s">
        <v>66</v>
      </c>
      <c r="G685" s="17" t="s">
        <v>65</v>
      </c>
      <c r="H685" s="17" t="s">
        <v>67</v>
      </c>
    </row>
    <row r="686" spans="1:8">
      <c r="A686" s="18">
        <v>4623477207</v>
      </c>
      <c r="B686" s="17" t="s">
        <v>1119</v>
      </c>
      <c r="C686" s="17" t="s">
        <v>1199</v>
      </c>
      <c r="D686" s="17" t="s">
        <v>374</v>
      </c>
      <c r="E686" s="17" t="s">
        <v>1198</v>
      </c>
      <c r="F686" s="17" t="s">
        <v>60</v>
      </c>
      <c r="G686" s="17" t="s">
        <v>65</v>
      </c>
      <c r="H686" s="17" t="s">
        <v>67</v>
      </c>
    </row>
    <row r="687" spans="1:8">
      <c r="A687" s="18">
        <v>3760216730</v>
      </c>
      <c r="B687" s="17" t="s">
        <v>1200</v>
      </c>
      <c r="C687" s="17" t="s">
        <v>1201</v>
      </c>
      <c r="D687" s="17" t="s">
        <v>374</v>
      </c>
      <c r="E687" s="17" t="s">
        <v>1198</v>
      </c>
      <c r="F687" s="17" t="s">
        <v>308</v>
      </c>
      <c r="G687" s="17" t="s">
        <v>65</v>
      </c>
      <c r="H687" s="17" t="s">
        <v>67</v>
      </c>
    </row>
    <row r="688" spans="1:8">
      <c r="A688" s="18">
        <v>6539949944</v>
      </c>
      <c r="B688" s="17" t="s">
        <v>1202</v>
      </c>
      <c r="C688" s="17" t="s">
        <v>1203</v>
      </c>
      <c r="D688" s="17" t="s">
        <v>374</v>
      </c>
      <c r="E688" s="17" t="s">
        <v>1198</v>
      </c>
      <c r="F688" s="17" t="s">
        <v>66</v>
      </c>
      <c r="G688" s="17" t="s">
        <v>65</v>
      </c>
      <c r="H688" s="17" t="s">
        <v>67</v>
      </c>
    </row>
    <row r="689" spans="1:8">
      <c r="A689" s="18">
        <v>3821369833</v>
      </c>
      <c r="B689" s="17" t="s">
        <v>1204</v>
      </c>
      <c r="C689" s="17" t="s">
        <v>706</v>
      </c>
      <c r="D689" s="17" t="s">
        <v>374</v>
      </c>
      <c r="E689" s="17" t="s">
        <v>1198</v>
      </c>
      <c r="F689" s="17" t="s">
        <v>80</v>
      </c>
      <c r="G689" s="17" t="s">
        <v>65</v>
      </c>
      <c r="H689" s="17" t="s">
        <v>67</v>
      </c>
    </row>
    <row r="690" spans="1:8">
      <c r="A690" s="18">
        <v>1610148681</v>
      </c>
      <c r="B690" s="17" t="s">
        <v>1205</v>
      </c>
      <c r="C690" s="17" t="s">
        <v>1206</v>
      </c>
      <c r="D690" s="17" t="s">
        <v>374</v>
      </c>
      <c r="E690" s="17" t="s">
        <v>1198</v>
      </c>
      <c r="F690" s="17" t="s">
        <v>66</v>
      </c>
      <c r="G690" s="17" t="s">
        <v>65</v>
      </c>
      <c r="H690" s="17" t="s">
        <v>67</v>
      </c>
    </row>
    <row r="691" spans="1:8">
      <c r="A691" s="18">
        <v>2610006098</v>
      </c>
      <c r="B691" s="17" t="s">
        <v>1207</v>
      </c>
      <c r="C691" s="17" t="s">
        <v>1208</v>
      </c>
      <c r="D691" s="17" t="s">
        <v>82</v>
      </c>
      <c r="E691" s="17" t="s">
        <v>471</v>
      </c>
      <c r="F691" s="17" t="s">
        <v>60</v>
      </c>
      <c r="G691" s="17" t="s">
        <v>107</v>
      </c>
      <c r="H691" s="17" t="s">
        <v>67</v>
      </c>
    </row>
    <row r="692" spans="1:8">
      <c r="A692" s="18">
        <v>58251332</v>
      </c>
      <c r="B692" s="17" t="s">
        <v>749</v>
      </c>
      <c r="C692" s="17" t="s">
        <v>1209</v>
      </c>
      <c r="D692" s="17" t="s">
        <v>82</v>
      </c>
      <c r="E692" s="17" t="s">
        <v>471</v>
      </c>
      <c r="F692" s="17" t="s">
        <v>95</v>
      </c>
      <c r="G692" s="17" t="s">
        <v>130</v>
      </c>
      <c r="H692" s="17" t="s">
        <v>67</v>
      </c>
    </row>
    <row r="693" spans="1:8">
      <c r="A693" s="18">
        <v>71475151</v>
      </c>
      <c r="B693" s="17" t="s">
        <v>79</v>
      </c>
      <c r="C693" s="17" t="s">
        <v>1210</v>
      </c>
      <c r="D693" s="17" t="s">
        <v>82</v>
      </c>
      <c r="E693" s="17" t="s">
        <v>471</v>
      </c>
      <c r="F693" s="17" t="s">
        <v>200</v>
      </c>
      <c r="G693" s="17" t="s">
        <v>107</v>
      </c>
      <c r="H693" s="17" t="s">
        <v>67</v>
      </c>
    </row>
    <row r="694" spans="1:8">
      <c r="A694" s="18">
        <v>1375814338</v>
      </c>
      <c r="B694" s="17" t="s">
        <v>1211</v>
      </c>
      <c r="C694" s="17" t="s">
        <v>1212</v>
      </c>
      <c r="D694" s="17" t="s">
        <v>82</v>
      </c>
      <c r="E694" s="17" t="s">
        <v>471</v>
      </c>
      <c r="F694" s="17" t="s">
        <v>99</v>
      </c>
      <c r="G694" s="17" t="s">
        <v>107</v>
      </c>
      <c r="H694" s="17" t="s">
        <v>67</v>
      </c>
    </row>
    <row r="695" spans="1:8">
      <c r="A695" s="18">
        <v>1382132301</v>
      </c>
      <c r="B695" s="17" t="s">
        <v>595</v>
      </c>
      <c r="C695" s="17" t="s">
        <v>1213</v>
      </c>
      <c r="D695" s="17" t="s">
        <v>82</v>
      </c>
      <c r="E695" s="17" t="s">
        <v>471</v>
      </c>
      <c r="F695" s="17" t="s">
        <v>60</v>
      </c>
      <c r="G695" s="17" t="s">
        <v>107</v>
      </c>
      <c r="H695" s="17" t="s">
        <v>67</v>
      </c>
    </row>
    <row r="696" spans="1:8">
      <c r="A696" s="18">
        <v>1377377407</v>
      </c>
      <c r="B696" s="17" t="s">
        <v>415</v>
      </c>
      <c r="C696" s="17" t="s">
        <v>1214</v>
      </c>
      <c r="D696" s="17" t="s">
        <v>82</v>
      </c>
      <c r="E696" s="17" t="s">
        <v>471</v>
      </c>
      <c r="F696" s="17" t="s">
        <v>99</v>
      </c>
      <c r="G696" s="17" t="s">
        <v>107</v>
      </c>
      <c r="H696" s="17" t="s">
        <v>67</v>
      </c>
    </row>
    <row r="697" spans="1:8">
      <c r="A697" s="18">
        <v>1378251407</v>
      </c>
      <c r="B697" s="17" t="s">
        <v>648</v>
      </c>
      <c r="C697" s="17" t="s">
        <v>1054</v>
      </c>
      <c r="D697" s="17" t="s">
        <v>82</v>
      </c>
      <c r="E697" s="17" t="s">
        <v>471</v>
      </c>
      <c r="F697" s="17" t="s">
        <v>308</v>
      </c>
      <c r="G697" s="17" t="s">
        <v>107</v>
      </c>
      <c r="H697" s="17" t="s">
        <v>67</v>
      </c>
    </row>
    <row r="698" spans="1:8">
      <c r="A698" s="18">
        <v>1374122221</v>
      </c>
      <c r="B698" s="17" t="s">
        <v>1215</v>
      </c>
      <c r="C698" s="17" t="s">
        <v>1216</v>
      </c>
      <c r="D698" s="17" t="s">
        <v>82</v>
      </c>
      <c r="E698" s="17" t="s">
        <v>471</v>
      </c>
      <c r="F698" s="17" t="s">
        <v>91</v>
      </c>
      <c r="G698" s="17" t="s">
        <v>107</v>
      </c>
      <c r="H698" s="17" t="s">
        <v>67</v>
      </c>
    </row>
    <row r="699" spans="1:8">
      <c r="A699" s="18">
        <v>2830704797</v>
      </c>
      <c r="B699" s="17" t="s">
        <v>1217</v>
      </c>
      <c r="C699" s="17" t="s">
        <v>1218</v>
      </c>
      <c r="D699" s="17" t="s">
        <v>82</v>
      </c>
      <c r="E699" s="17" t="s">
        <v>189</v>
      </c>
      <c r="F699" s="17" t="s">
        <v>80</v>
      </c>
      <c r="G699" s="17" t="s">
        <v>65</v>
      </c>
      <c r="H699" s="17" t="s">
        <v>67</v>
      </c>
    </row>
    <row r="700" spans="1:8">
      <c r="A700" s="18">
        <v>1361945311</v>
      </c>
      <c r="B700" s="17" t="s">
        <v>164</v>
      </c>
      <c r="C700" s="17" t="s">
        <v>1219</v>
      </c>
      <c r="D700" s="17" t="s">
        <v>82</v>
      </c>
      <c r="E700" s="17" t="s">
        <v>203</v>
      </c>
      <c r="F700" s="17" t="s">
        <v>532</v>
      </c>
      <c r="G700" s="17" t="s">
        <v>107</v>
      </c>
      <c r="H700" s="17" t="s">
        <v>67</v>
      </c>
    </row>
    <row r="701" spans="1:8">
      <c r="A701" s="18">
        <v>5059904776</v>
      </c>
      <c r="B701" s="17" t="s">
        <v>164</v>
      </c>
      <c r="C701" s="17" t="s">
        <v>1220</v>
      </c>
      <c r="D701" s="17" t="s">
        <v>82</v>
      </c>
      <c r="E701" s="17" t="s">
        <v>203</v>
      </c>
      <c r="F701" s="17" t="s">
        <v>532</v>
      </c>
      <c r="G701" s="17" t="s">
        <v>107</v>
      </c>
      <c r="H701" s="17" t="s">
        <v>67</v>
      </c>
    </row>
    <row r="702" spans="1:8">
      <c r="A702" s="18">
        <v>1580736361</v>
      </c>
      <c r="B702" s="17" t="s">
        <v>1221</v>
      </c>
      <c r="C702" s="17" t="s">
        <v>1222</v>
      </c>
      <c r="D702" s="17" t="s">
        <v>82</v>
      </c>
      <c r="E702" s="17" t="s">
        <v>653</v>
      </c>
      <c r="F702" s="17" t="s">
        <v>80</v>
      </c>
      <c r="G702" s="17" t="s">
        <v>107</v>
      </c>
      <c r="H702" s="17" t="s">
        <v>67</v>
      </c>
    </row>
    <row r="703" spans="1:8">
      <c r="A703" s="18">
        <v>1376333708</v>
      </c>
      <c r="B703" s="17" t="s">
        <v>155</v>
      </c>
      <c r="C703" s="17" t="s">
        <v>1223</v>
      </c>
      <c r="D703" s="17" t="s">
        <v>454</v>
      </c>
      <c r="E703" s="17" t="s">
        <v>735</v>
      </c>
      <c r="F703" s="17" t="s">
        <v>254</v>
      </c>
      <c r="G703" s="17" t="s">
        <v>107</v>
      </c>
      <c r="H703" s="17" t="s">
        <v>67</v>
      </c>
    </row>
    <row r="704" spans="1:8">
      <c r="A704" s="18">
        <v>2970421070</v>
      </c>
      <c r="B704" s="17" t="s">
        <v>179</v>
      </c>
      <c r="C704" s="17" t="s">
        <v>1224</v>
      </c>
      <c r="D704" s="17" t="s">
        <v>454</v>
      </c>
      <c r="E704" s="17" t="s">
        <v>735</v>
      </c>
      <c r="F704" s="17" t="s">
        <v>548</v>
      </c>
      <c r="G704" s="17" t="s">
        <v>107</v>
      </c>
      <c r="H704" s="17" t="s">
        <v>67</v>
      </c>
    </row>
    <row r="705" spans="1:8">
      <c r="A705" s="18">
        <v>77767977</v>
      </c>
      <c r="B705" s="17" t="s">
        <v>1088</v>
      </c>
      <c r="C705" s="17" t="s">
        <v>1225</v>
      </c>
      <c r="D705" s="17" t="s">
        <v>82</v>
      </c>
      <c r="E705" s="17" t="s">
        <v>687</v>
      </c>
      <c r="F705" s="17" t="s">
        <v>80</v>
      </c>
      <c r="G705" s="17" t="s">
        <v>107</v>
      </c>
      <c r="H705" s="17" t="s">
        <v>67</v>
      </c>
    </row>
    <row r="706" spans="1:8">
      <c r="A706" s="18">
        <v>1378169131</v>
      </c>
      <c r="B706" s="17" t="s">
        <v>893</v>
      </c>
      <c r="C706" s="17" t="s">
        <v>195</v>
      </c>
      <c r="D706" s="17" t="s">
        <v>82</v>
      </c>
      <c r="E706" s="17" t="s">
        <v>687</v>
      </c>
      <c r="F706" s="17" t="s">
        <v>91</v>
      </c>
      <c r="G706" s="17" t="s">
        <v>130</v>
      </c>
      <c r="H706" s="17" t="s">
        <v>67</v>
      </c>
    </row>
    <row r="707" spans="1:8">
      <c r="A707" s="18">
        <v>5459246067</v>
      </c>
      <c r="B707" s="17" t="s">
        <v>237</v>
      </c>
      <c r="C707" s="17" t="s">
        <v>706</v>
      </c>
      <c r="D707" s="17" t="s">
        <v>82</v>
      </c>
      <c r="E707" s="17" t="s">
        <v>687</v>
      </c>
      <c r="F707" s="17" t="s">
        <v>200</v>
      </c>
      <c r="G707" s="17" t="s">
        <v>107</v>
      </c>
      <c r="H707" s="17" t="s">
        <v>67</v>
      </c>
    </row>
    <row r="708" spans="1:8">
      <c r="A708" s="18">
        <v>1376625369</v>
      </c>
      <c r="B708" s="17" t="s">
        <v>160</v>
      </c>
      <c r="C708" s="17" t="s">
        <v>1226</v>
      </c>
      <c r="D708" s="17" t="s">
        <v>90</v>
      </c>
      <c r="E708" s="17" t="s">
        <v>680</v>
      </c>
      <c r="F708" s="17" t="s">
        <v>60</v>
      </c>
      <c r="G708" s="17" t="s">
        <v>94</v>
      </c>
      <c r="H708" s="17" t="s">
        <v>67</v>
      </c>
    </row>
    <row r="709" spans="1:8">
      <c r="A709" s="18">
        <v>1540003116</v>
      </c>
      <c r="B709" s="17" t="s">
        <v>1227</v>
      </c>
      <c r="C709" s="17" t="s">
        <v>1228</v>
      </c>
      <c r="D709" s="17" t="s">
        <v>374</v>
      </c>
      <c r="E709" s="17" t="s">
        <v>1229</v>
      </c>
      <c r="F709" s="17" t="s">
        <v>76</v>
      </c>
      <c r="G709" s="17" t="s">
        <v>65</v>
      </c>
      <c r="H709" s="17" t="s">
        <v>67</v>
      </c>
    </row>
    <row r="710" spans="1:8">
      <c r="A710" s="18">
        <v>1465927395</v>
      </c>
      <c r="B710" s="17" t="s">
        <v>816</v>
      </c>
      <c r="C710" s="17" t="s">
        <v>1230</v>
      </c>
      <c r="D710" s="17" t="s">
        <v>374</v>
      </c>
      <c r="E710" s="17" t="s">
        <v>1229</v>
      </c>
      <c r="F710" s="17" t="s">
        <v>66</v>
      </c>
      <c r="G710" s="17" t="s">
        <v>65</v>
      </c>
      <c r="H710" s="17" t="s">
        <v>67</v>
      </c>
    </row>
    <row r="711" spans="1:8">
      <c r="A711" s="18">
        <v>2803374374</v>
      </c>
      <c r="B711" s="17" t="s">
        <v>354</v>
      </c>
      <c r="C711" s="17" t="s">
        <v>1231</v>
      </c>
      <c r="D711" s="17" t="s">
        <v>374</v>
      </c>
      <c r="E711" s="17" t="s">
        <v>1229</v>
      </c>
      <c r="F711" s="17" t="s">
        <v>60</v>
      </c>
      <c r="G711" s="17" t="s">
        <v>107</v>
      </c>
      <c r="H711" s="17" t="s">
        <v>67</v>
      </c>
    </row>
    <row r="712" spans="1:8">
      <c r="A712" s="18">
        <v>1375809253</v>
      </c>
      <c r="B712" s="17" t="s">
        <v>1232</v>
      </c>
      <c r="C712" s="17" t="s">
        <v>606</v>
      </c>
      <c r="D712" s="17" t="s">
        <v>217</v>
      </c>
      <c r="E712" s="17" t="s">
        <v>656</v>
      </c>
      <c r="F712" s="17" t="s">
        <v>210</v>
      </c>
      <c r="G712" s="17" t="s">
        <v>130</v>
      </c>
      <c r="H712" s="17" t="s">
        <v>67</v>
      </c>
    </row>
    <row r="713" spans="1:8">
      <c r="A713" s="18">
        <v>1379362946</v>
      </c>
      <c r="B713" s="17" t="s">
        <v>485</v>
      </c>
      <c r="C713" s="17" t="s">
        <v>1233</v>
      </c>
      <c r="D713" s="17" t="s">
        <v>217</v>
      </c>
      <c r="E713" s="17" t="s">
        <v>473</v>
      </c>
      <c r="F713" s="17" t="s">
        <v>76</v>
      </c>
      <c r="G713" s="17" t="s">
        <v>107</v>
      </c>
      <c r="H713" s="17" t="s">
        <v>67</v>
      </c>
    </row>
    <row r="714" spans="1:8">
      <c r="A714" s="18">
        <v>1375905023</v>
      </c>
      <c r="B714" s="17" t="s">
        <v>164</v>
      </c>
      <c r="C714" s="17" t="s">
        <v>1234</v>
      </c>
      <c r="D714" s="17" t="s">
        <v>217</v>
      </c>
      <c r="E714" s="17" t="s">
        <v>473</v>
      </c>
      <c r="F714" s="17" t="s">
        <v>80</v>
      </c>
      <c r="G714" s="17" t="s">
        <v>107</v>
      </c>
      <c r="H714" s="17" t="s">
        <v>67</v>
      </c>
    </row>
    <row r="715" spans="1:8">
      <c r="A715" s="18">
        <v>1382475160</v>
      </c>
      <c r="B715" s="17" t="s">
        <v>1235</v>
      </c>
      <c r="C715" s="17" t="s">
        <v>1236</v>
      </c>
      <c r="D715" s="17" t="s">
        <v>217</v>
      </c>
      <c r="E715" s="17" t="s">
        <v>473</v>
      </c>
      <c r="F715" s="17" t="s">
        <v>60</v>
      </c>
      <c r="G715" s="17" t="s">
        <v>107</v>
      </c>
      <c r="H715" s="17" t="s">
        <v>67</v>
      </c>
    </row>
    <row r="716" spans="1:8">
      <c r="A716" s="18">
        <v>1382731361</v>
      </c>
      <c r="B716" s="17" t="s">
        <v>376</v>
      </c>
      <c r="C716" s="17" t="s">
        <v>1237</v>
      </c>
      <c r="D716" s="17" t="s">
        <v>217</v>
      </c>
      <c r="E716" s="17" t="s">
        <v>473</v>
      </c>
      <c r="F716" s="17" t="s">
        <v>60</v>
      </c>
      <c r="G716" s="17" t="s">
        <v>107</v>
      </c>
      <c r="H716" s="17" t="s">
        <v>67</v>
      </c>
    </row>
    <row r="717" spans="1:8">
      <c r="A717" s="18">
        <v>1699445656</v>
      </c>
      <c r="B717" s="17" t="s">
        <v>1238</v>
      </c>
      <c r="C717" s="17" t="s">
        <v>1239</v>
      </c>
      <c r="D717" s="17" t="s">
        <v>217</v>
      </c>
      <c r="E717" s="17" t="s">
        <v>473</v>
      </c>
      <c r="F717" s="17" t="s">
        <v>99</v>
      </c>
      <c r="G717" s="17" t="s">
        <v>107</v>
      </c>
      <c r="H717" s="17" t="s">
        <v>67</v>
      </c>
    </row>
    <row r="718" spans="1:8">
      <c r="A718" s="18">
        <v>3920411773</v>
      </c>
      <c r="B718" s="17" t="s">
        <v>148</v>
      </c>
      <c r="C718" s="17" t="s">
        <v>1240</v>
      </c>
      <c r="D718" s="17" t="s">
        <v>217</v>
      </c>
      <c r="E718" s="17" t="s">
        <v>473</v>
      </c>
      <c r="F718" s="17" t="s">
        <v>99</v>
      </c>
      <c r="G718" s="17" t="s">
        <v>107</v>
      </c>
      <c r="H718" s="17" t="s">
        <v>67</v>
      </c>
    </row>
    <row r="719" spans="1:8">
      <c r="A719" s="18">
        <v>2753509328</v>
      </c>
      <c r="B719" s="17" t="s">
        <v>290</v>
      </c>
      <c r="C719" s="17" t="s">
        <v>1241</v>
      </c>
      <c r="D719" s="17" t="s">
        <v>82</v>
      </c>
      <c r="E719" s="17" t="s">
        <v>272</v>
      </c>
      <c r="F719" s="17" t="s">
        <v>62</v>
      </c>
      <c r="G719" s="17" t="s">
        <v>130</v>
      </c>
      <c r="H719" s="17" t="s">
        <v>67</v>
      </c>
    </row>
    <row r="720" spans="1:8">
      <c r="A720" s="18">
        <v>1379296196</v>
      </c>
      <c r="B720" s="17" t="s">
        <v>290</v>
      </c>
      <c r="C720" s="17" t="s">
        <v>1242</v>
      </c>
      <c r="D720" s="17" t="s">
        <v>217</v>
      </c>
      <c r="E720" s="17" t="s">
        <v>576</v>
      </c>
      <c r="F720" s="17" t="s">
        <v>532</v>
      </c>
      <c r="G720" s="17" t="s">
        <v>107</v>
      </c>
      <c r="H720" s="17" t="s">
        <v>67</v>
      </c>
    </row>
    <row r="721" spans="1:8">
      <c r="A721" s="18">
        <v>1379072352</v>
      </c>
      <c r="B721" s="17" t="s">
        <v>215</v>
      </c>
      <c r="C721" s="17" t="s">
        <v>376</v>
      </c>
      <c r="D721" s="17" t="s">
        <v>217</v>
      </c>
      <c r="E721" s="17" t="s">
        <v>1243</v>
      </c>
      <c r="F721" s="17" t="s">
        <v>548</v>
      </c>
      <c r="G721" s="17" t="s">
        <v>107</v>
      </c>
      <c r="H721" s="17" t="s">
        <v>67</v>
      </c>
    </row>
    <row r="722" spans="1:8">
      <c r="A722" s="18">
        <v>1375892371</v>
      </c>
      <c r="B722" s="17" t="s">
        <v>1244</v>
      </c>
      <c r="C722" s="17" t="s">
        <v>1245</v>
      </c>
      <c r="D722" s="17" t="s">
        <v>217</v>
      </c>
      <c r="E722" s="17" t="s">
        <v>1246</v>
      </c>
      <c r="F722" s="17" t="s">
        <v>308</v>
      </c>
      <c r="G722" s="17" t="s">
        <v>107</v>
      </c>
      <c r="H722" s="17" t="s">
        <v>67</v>
      </c>
    </row>
    <row r="723" spans="1:8">
      <c r="A723" s="18">
        <v>1379299179</v>
      </c>
      <c r="B723" s="17" t="s">
        <v>181</v>
      </c>
      <c r="C723" s="17" t="s">
        <v>1247</v>
      </c>
      <c r="D723" s="17" t="s">
        <v>457</v>
      </c>
      <c r="E723" s="17" t="s">
        <v>1248</v>
      </c>
      <c r="F723" s="17" t="s">
        <v>99</v>
      </c>
      <c r="G723" s="17" t="s">
        <v>107</v>
      </c>
      <c r="H723" s="17" t="s">
        <v>67</v>
      </c>
    </row>
    <row r="724" spans="1:8">
      <c r="A724" s="18">
        <v>1378373782</v>
      </c>
      <c r="B724" s="17" t="s">
        <v>1249</v>
      </c>
      <c r="C724" s="17" t="s">
        <v>1250</v>
      </c>
      <c r="D724" s="17" t="s">
        <v>217</v>
      </c>
      <c r="E724" s="17" t="s">
        <v>261</v>
      </c>
      <c r="F724" s="17" t="s">
        <v>308</v>
      </c>
      <c r="G724" s="17" t="s">
        <v>107</v>
      </c>
      <c r="H724" s="17" t="s">
        <v>67</v>
      </c>
    </row>
    <row r="725" spans="1:8">
      <c r="A725" s="18">
        <v>1382505787</v>
      </c>
      <c r="B725" s="17" t="s">
        <v>187</v>
      </c>
      <c r="C725" s="17" t="s">
        <v>1251</v>
      </c>
      <c r="D725" s="17" t="s">
        <v>217</v>
      </c>
      <c r="E725" s="17" t="s">
        <v>261</v>
      </c>
      <c r="F725" s="17" t="s">
        <v>76</v>
      </c>
      <c r="G725" s="17" t="s">
        <v>107</v>
      </c>
      <c r="H725" s="17" t="s">
        <v>67</v>
      </c>
    </row>
    <row r="726" spans="1:8">
      <c r="A726" s="18">
        <v>1379269784</v>
      </c>
      <c r="B726" s="17" t="s">
        <v>1252</v>
      </c>
      <c r="C726" s="17" t="s">
        <v>1253</v>
      </c>
      <c r="D726" s="17" t="s">
        <v>217</v>
      </c>
      <c r="E726" s="17" t="s">
        <v>261</v>
      </c>
      <c r="F726" s="17" t="s">
        <v>95</v>
      </c>
      <c r="G726" s="17" t="s">
        <v>130</v>
      </c>
      <c r="H726" s="17" t="s">
        <v>67</v>
      </c>
    </row>
    <row r="727" spans="1:8">
      <c r="A727" s="18">
        <v>1379133831</v>
      </c>
      <c r="B727" s="17" t="s">
        <v>164</v>
      </c>
      <c r="C727" s="17" t="s">
        <v>1254</v>
      </c>
      <c r="D727" s="17" t="s">
        <v>217</v>
      </c>
      <c r="E727" s="17" t="s">
        <v>261</v>
      </c>
      <c r="F727" s="17" t="s">
        <v>95</v>
      </c>
      <c r="G727" s="17" t="s">
        <v>130</v>
      </c>
      <c r="H727" s="17" t="s">
        <v>67</v>
      </c>
    </row>
    <row r="728" spans="1:8">
      <c r="A728" s="18">
        <v>1382014686</v>
      </c>
      <c r="B728" s="17" t="s">
        <v>1193</v>
      </c>
      <c r="C728" s="17" t="s">
        <v>1255</v>
      </c>
      <c r="D728" s="17" t="s">
        <v>217</v>
      </c>
      <c r="E728" s="17" t="s">
        <v>261</v>
      </c>
      <c r="F728" s="17" t="s">
        <v>76</v>
      </c>
      <c r="G728" s="17" t="s">
        <v>107</v>
      </c>
      <c r="H728" s="17" t="s">
        <v>67</v>
      </c>
    </row>
    <row r="729" spans="1:8">
      <c r="A729" s="18">
        <v>1502294524</v>
      </c>
      <c r="B729" s="17" t="s">
        <v>70</v>
      </c>
      <c r="C729" s="17" t="s">
        <v>1256</v>
      </c>
      <c r="D729" s="17" t="s">
        <v>217</v>
      </c>
      <c r="E729" s="17" t="s">
        <v>261</v>
      </c>
      <c r="F729" s="17" t="s">
        <v>99</v>
      </c>
      <c r="G729" s="17" t="s">
        <v>107</v>
      </c>
      <c r="H729" s="17" t="s">
        <v>67</v>
      </c>
    </row>
    <row r="730" spans="1:8">
      <c r="A730" s="18">
        <v>36149748</v>
      </c>
      <c r="B730" s="17" t="s">
        <v>415</v>
      </c>
      <c r="C730" s="17" t="s">
        <v>407</v>
      </c>
      <c r="D730" s="17" t="s">
        <v>217</v>
      </c>
      <c r="E730" s="17" t="s">
        <v>261</v>
      </c>
      <c r="F730" s="17" t="s">
        <v>193</v>
      </c>
      <c r="G730" s="17" t="s">
        <v>130</v>
      </c>
      <c r="H730" s="17" t="s">
        <v>67</v>
      </c>
    </row>
    <row r="731" spans="1:8">
      <c r="A731" s="18">
        <v>1379203058</v>
      </c>
      <c r="B731" s="17" t="s">
        <v>584</v>
      </c>
      <c r="C731" s="17" t="s">
        <v>1257</v>
      </c>
      <c r="D731" s="17" t="s">
        <v>217</v>
      </c>
      <c r="E731" s="17" t="s">
        <v>579</v>
      </c>
      <c r="F731" s="17" t="s">
        <v>99</v>
      </c>
      <c r="G731" s="17" t="s">
        <v>107</v>
      </c>
      <c r="H731" s="17" t="s">
        <v>67</v>
      </c>
    </row>
    <row r="732" spans="1:8">
      <c r="A732" s="18">
        <v>1377555216</v>
      </c>
      <c r="B732" s="17" t="s">
        <v>731</v>
      </c>
      <c r="C732" s="17" t="s">
        <v>1258</v>
      </c>
      <c r="D732" s="17" t="s">
        <v>217</v>
      </c>
      <c r="E732" s="17" t="s">
        <v>579</v>
      </c>
      <c r="F732" s="17" t="s">
        <v>66</v>
      </c>
      <c r="G732" s="17" t="s">
        <v>107</v>
      </c>
      <c r="H732" s="17" t="s">
        <v>67</v>
      </c>
    </row>
    <row r="733" spans="1:8">
      <c r="A733" s="18">
        <v>1380995760</v>
      </c>
      <c r="B733" s="17" t="s">
        <v>1259</v>
      </c>
      <c r="C733" s="17" t="s">
        <v>1260</v>
      </c>
      <c r="D733" s="17" t="s">
        <v>217</v>
      </c>
      <c r="E733" s="17" t="s">
        <v>579</v>
      </c>
      <c r="F733" s="17" t="s">
        <v>80</v>
      </c>
      <c r="G733" s="17" t="s">
        <v>107</v>
      </c>
      <c r="H733" s="17" t="s">
        <v>67</v>
      </c>
    </row>
    <row r="734" spans="1:8">
      <c r="A734" s="18">
        <v>1382591020</v>
      </c>
      <c r="B734" s="17" t="s">
        <v>595</v>
      </c>
      <c r="C734" s="17" t="s">
        <v>342</v>
      </c>
      <c r="D734" s="17" t="s">
        <v>217</v>
      </c>
      <c r="E734" s="17" t="s">
        <v>579</v>
      </c>
      <c r="F734" s="17" t="s">
        <v>66</v>
      </c>
      <c r="G734" s="17" t="s">
        <v>107</v>
      </c>
      <c r="H734" s="17" t="s">
        <v>67</v>
      </c>
    </row>
    <row r="735" spans="1:8">
      <c r="A735" s="18">
        <v>1375973762</v>
      </c>
      <c r="B735" s="17" t="s">
        <v>164</v>
      </c>
      <c r="C735" s="17" t="s">
        <v>1261</v>
      </c>
      <c r="D735" s="17" t="s">
        <v>217</v>
      </c>
      <c r="E735" s="17" t="s">
        <v>579</v>
      </c>
      <c r="F735" s="17" t="s">
        <v>76</v>
      </c>
      <c r="G735" s="17" t="s">
        <v>107</v>
      </c>
      <c r="H735" s="17" t="s">
        <v>67</v>
      </c>
    </row>
    <row r="736" spans="1:8">
      <c r="A736" s="18">
        <v>1380384133</v>
      </c>
      <c r="B736" s="17" t="s">
        <v>1262</v>
      </c>
      <c r="C736" s="17" t="s">
        <v>1253</v>
      </c>
      <c r="D736" s="17" t="s">
        <v>217</v>
      </c>
      <c r="E736" s="17" t="s">
        <v>1263</v>
      </c>
      <c r="F736" s="17" t="s">
        <v>308</v>
      </c>
      <c r="G736" s="17" t="s">
        <v>107</v>
      </c>
      <c r="H736" s="17" t="s">
        <v>67</v>
      </c>
    </row>
    <row r="737" spans="1:8">
      <c r="A737" s="18">
        <v>1639125051</v>
      </c>
      <c r="B737" s="17" t="s">
        <v>1264</v>
      </c>
      <c r="C737" s="17" t="s">
        <v>1265</v>
      </c>
      <c r="D737" s="17" t="s">
        <v>217</v>
      </c>
      <c r="E737" s="17" t="s">
        <v>579</v>
      </c>
      <c r="F737" s="17" t="s">
        <v>66</v>
      </c>
      <c r="G737" s="17" t="s">
        <v>107</v>
      </c>
      <c r="H737" s="17" t="s">
        <v>67</v>
      </c>
    </row>
    <row r="738" spans="1:8">
      <c r="A738" s="18">
        <v>1500181927</v>
      </c>
      <c r="B738" s="17" t="s">
        <v>253</v>
      </c>
      <c r="C738" s="17" t="s">
        <v>1266</v>
      </c>
      <c r="D738" s="17" t="s">
        <v>217</v>
      </c>
      <c r="E738" s="17" t="s">
        <v>1263</v>
      </c>
      <c r="F738" s="17" t="s">
        <v>254</v>
      </c>
      <c r="G738" s="17" t="s">
        <v>107</v>
      </c>
      <c r="H738" s="17" t="s">
        <v>67</v>
      </c>
    </row>
    <row r="739" spans="1:8">
      <c r="A739" s="18">
        <v>1382147600</v>
      </c>
      <c r="B739" s="17" t="s">
        <v>1267</v>
      </c>
      <c r="C739" s="17" t="s">
        <v>1268</v>
      </c>
      <c r="D739" s="17" t="s">
        <v>217</v>
      </c>
      <c r="E739" s="17" t="s">
        <v>484</v>
      </c>
      <c r="F739" s="17" t="s">
        <v>60</v>
      </c>
      <c r="G739" s="17" t="s">
        <v>107</v>
      </c>
      <c r="H739" s="17" t="s">
        <v>67</v>
      </c>
    </row>
    <row r="740" spans="1:8">
      <c r="A740" s="18">
        <v>1377447405</v>
      </c>
      <c r="B740" s="17" t="s">
        <v>1269</v>
      </c>
      <c r="C740" s="17" t="s">
        <v>1270</v>
      </c>
      <c r="D740" s="17" t="s">
        <v>217</v>
      </c>
      <c r="E740" s="17" t="s">
        <v>1271</v>
      </c>
      <c r="F740" s="17" t="s">
        <v>137</v>
      </c>
      <c r="G740" s="17" t="s">
        <v>107</v>
      </c>
      <c r="H740" s="17" t="s">
        <v>67</v>
      </c>
    </row>
    <row r="741" spans="1:8">
      <c r="A741" s="18">
        <v>1380196851</v>
      </c>
      <c r="B741" s="17" t="s">
        <v>354</v>
      </c>
      <c r="C741" s="17" t="s">
        <v>1272</v>
      </c>
      <c r="D741" s="17" t="s">
        <v>217</v>
      </c>
      <c r="E741" s="17" t="s">
        <v>381</v>
      </c>
      <c r="F741" s="17" t="s">
        <v>76</v>
      </c>
      <c r="G741" s="17" t="s">
        <v>107</v>
      </c>
      <c r="H741" s="17" t="s">
        <v>67</v>
      </c>
    </row>
    <row r="742" spans="1:8">
      <c r="A742" s="18">
        <v>1375780646</v>
      </c>
      <c r="B742" s="17" t="s">
        <v>1273</v>
      </c>
      <c r="C742" s="17" t="s">
        <v>1274</v>
      </c>
      <c r="D742" s="17" t="s">
        <v>217</v>
      </c>
      <c r="E742" s="17" t="s">
        <v>484</v>
      </c>
      <c r="F742" s="17" t="s">
        <v>91</v>
      </c>
      <c r="G742" s="17" t="s">
        <v>130</v>
      </c>
      <c r="H742" s="17" t="s">
        <v>67</v>
      </c>
    </row>
    <row r="743" spans="1:8">
      <c r="A743" s="18">
        <v>1551325659</v>
      </c>
      <c r="B743" s="17" t="s">
        <v>338</v>
      </c>
      <c r="C743" s="17" t="s">
        <v>1275</v>
      </c>
      <c r="D743" s="17" t="s">
        <v>217</v>
      </c>
      <c r="E743" s="17" t="s">
        <v>484</v>
      </c>
      <c r="F743" s="17" t="s">
        <v>186</v>
      </c>
      <c r="G743" s="17" t="s">
        <v>75</v>
      </c>
      <c r="H743" s="17" t="s">
        <v>67</v>
      </c>
    </row>
    <row r="744" spans="1:8">
      <c r="A744" s="18">
        <v>1582258831</v>
      </c>
      <c r="B744" s="17" t="s">
        <v>749</v>
      </c>
      <c r="C744" s="17" t="s">
        <v>1276</v>
      </c>
      <c r="D744" s="17" t="s">
        <v>217</v>
      </c>
      <c r="E744" s="17" t="s">
        <v>484</v>
      </c>
      <c r="F744" s="17" t="s">
        <v>66</v>
      </c>
      <c r="G744" s="17" t="s">
        <v>107</v>
      </c>
      <c r="H744" s="17" t="s">
        <v>67</v>
      </c>
    </row>
    <row r="745" spans="1:8">
      <c r="A745" s="18">
        <v>1502592479</v>
      </c>
      <c r="B745" s="17" t="s">
        <v>1204</v>
      </c>
      <c r="C745" s="17" t="s">
        <v>1187</v>
      </c>
      <c r="D745" s="17" t="s">
        <v>217</v>
      </c>
      <c r="E745" s="17" t="s">
        <v>484</v>
      </c>
      <c r="F745" s="17" t="s">
        <v>76</v>
      </c>
      <c r="G745" s="17" t="s">
        <v>107</v>
      </c>
      <c r="H745" s="17" t="s">
        <v>67</v>
      </c>
    </row>
    <row r="746" spans="1:8">
      <c r="A746" s="18">
        <v>6409472439</v>
      </c>
      <c r="B746" s="17" t="s">
        <v>68</v>
      </c>
      <c r="C746" s="17" t="s">
        <v>1277</v>
      </c>
      <c r="D746" s="17" t="s">
        <v>217</v>
      </c>
      <c r="E746" s="17" t="s">
        <v>484</v>
      </c>
      <c r="F746" s="17" t="s">
        <v>210</v>
      </c>
      <c r="G746" s="17" t="s">
        <v>130</v>
      </c>
      <c r="H746" s="17" t="s">
        <v>67</v>
      </c>
    </row>
    <row r="747" spans="1:8">
      <c r="A747" s="18">
        <v>1379152550</v>
      </c>
      <c r="B747" s="17" t="s">
        <v>1278</v>
      </c>
      <c r="C747" s="17" t="s">
        <v>1279</v>
      </c>
      <c r="D747" s="17" t="s">
        <v>217</v>
      </c>
      <c r="E747" s="17" t="s">
        <v>1280</v>
      </c>
      <c r="F747" s="17" t="s">
        <v>137</v>
      </c>
      <c r="G747" s="17" t="s">
        <v>107</v>
      </c>
      <c r="H747" s="17" t="s">
        <v>67</v>
      </c>
    </row>
    <row r="748" spans="1:8">
      <c r="A748" s="18">
        <v>1379755085</v>
      </c>
      <c r="B748" s="17" t="s">
        <v>1281</v>
      </c>
      <c r="C748" s="17" t="s">
        <v>1282</v>
      </c>
      <c r="D748" s="17" t="s">
        <v>217</v>
      </c>
      <c r="E748" s="17" t="s">
        <v>1283</v>
      </c>
      <c r="F748" s="17" t="s">
        <v>62</v>
      </c>
      <c r="G748" s="17" t="s">
        <v>65</v>
      </c>
      <c r="H748" s="17" t="s">
        <v>67</v>
      </c>
    </row>
    <row r="749" spans="1:8">
      <c r="A749" s="18">
        <v>1380274273</v>
      </c>
      <c r="B749" s="17" t="s">
        <v>164</v>
      </c>
      <c r="C749" s="17" t="s">
        <v>1105</v>
      </c>
      <c r="D749" s="17" t="s">
        <v>217</v>
      </c>
      <c r="E749" s="17" t="s">
        <v>332</v>
      </c>
      <c r="F749" s="17" t="s">
        <v>80</v>
      </c>
      <c r="G749" s="17" t="s">
        <v>107</v>
      </c>
      <c r="H749" s="17" t="s">
        <v>67</v>
      </c>
    </row>
    <row r="750" spans="1:8">
      <c r="A750" s="18">
        <v>1671883209</v>
      </c>
      <c r="B750" s="17" t="s">
        <v>181</v>
      </c>
      <c r="C750" s="17" t="s">
        <v>1284</v>
      </c>
      <c r="D750" s="17" t="s">
        <v>217</v>
      </c>
      <c r="E750" s="17" t="s">
        <v>332</v>
      </c>
      <c r="F750" s="17" t="s">
        <v>147</v>
      </c>
      <c r="G750" s="17" t="s">
        <v>65</v>
      </c>
      <c r="H750" s="17" t="s">
        <v>67</v>
      </c>
    </row>
    <row r="751" spans="1:8">
      <c r="A751" s="18">
        <v>1376762447</v>
      </c>
      <c r="B751" s="17" t="s">
        <v>1285</v>
      </c>
      <c r="C751" s="17" t="s">
        <v>685</v>
      </c>
      <c r="D751" s="17" t="s">
        <v>217</v>
      </c>
      <c r="E751" s="17" t="s">
        <v>216</v>
      </c>
      <c r="F751" s="17" t="s">
        <v>532</v>
      </c>
      <c r="G751" s="17" t="s">
        <v>107</v>
      </c>
      <c r="H751" s="17" t="s">
        <v>67</v>
      </c>
    </row>
    <row r="752" spans="1:8">
      <c r="A752" s="18">
        <v>1699408432</v>
      </c>
      <c r="B752" s="17" t="s">
        <v>645</v>
      </c>
      <c r="C752" s="17" t="s">
        <v>1286</v>
      </c>
      <c r="D752" s="17" t="s">
        <v>217</v>
      </c>
      <c r="E752" s="17" t="s">
        <v>216</v>
      </c>
      <c r="F752" s="17" t="s">
        <v>95</v>
      </c>
      <c r="G752" s="17" t="s">
        <v>130</v>
      </c>
      <c r="H752" s="17" t="s">
        <v>67</v>
      </c>
    </row>
    <row r="753" spans="1:8">
      <c r="A753" s="18">
        <v>1375889291</v>
      </c>
      <c r="B753" s="17" t="s">
        <v>295</v>
      </c>
      <c r="C753" s="17" t="s">
        <v>1287</v>
      </c>
      <c r="D753" s="17" t="s">
        <v>217</v>
      </c>
      <c r="E753" s="17" t="s">
        <v>216</v>
      </c>
      <c r="F753" s="17" t="s">
        <v>80</v>
      </c>
      <c r="G753" s="17" t="s">
        <v>107</v>
      </c>
      <c r="H753" s="17" t="s">
        <v>67</v>
      </c>
    </row>
    <row r="754" spans="1:8">
      <c r="A754" s="18">
        <v>1379068861</v>
      </c>
      <c r="B754" s="17" t="s">
        <v>1288</v>
      </c>
      <c r="C754" s="17" t="s">
        <v>1289</v>
      </c>
      <c r="D754" s="17" t="s">
        <v>454</v>
      </c>
      <c r="E754" s="17" t="s">
        <v>124</v>
      </c>
      <c r="F754" s="17" t="s">
        <v>308</v>
      </c>
      <c r="G754" s="17" t="s">
        <v>107</v>
      </c>
      <c r="H754" s="17" t="s">
        <v>67</v>
      </c>
    </row>
    <row r="755" spans="1:8">
      <c r="A755" s="18">
        <v>1378440412</v>
      </c>
      <c r="B755" s="17" t="s">
        <v>573</v>
      </c>
      <c r="C755" s="17" t="s">
        <v>1290</v>
      </c>
      <c r="D755" s="17" t="s">
        <v>217</v>
      </c>
      <c r="E755" s="17" t="s">
        <v>594</v>
      </c>
      <c r="F755" s="17" t="s">
        <v>80</v>
      </c>
      <c r="G755" s="17" t="s">
        <v>107</v>
      </c>
      <c r="H755" s="17" t="s">
        <v>67</v>
      </c>
    </row>
    <row r="756" spans="1:8">
      <c r="A756" s="18">
        <v>81055714</v>
      </c>
      <c r="B756" s="17" t="s">
        <v>595</v>
      </c>
      <c r="C756" s="17" t="s">
        <v>558</v>
      </c>
      <c r="D756" s="17" t="s">
        <v>217</v>
      </c>
      <c r="E756" s="17" t="s">
        <v>1291</v>
      </c>
      <c r="F756" s="17" t="s">
        <v>66</v>
      </c>
      <c r="G756" s="17" t="s">
        <v>107</v>
      </c>
      <c r="H756" s="17" t="s">
        <v>67</v>
      </c>
    </row>
    <row r="757" spans="1:8">
      <c r="A757" s="18">
        <v>1380217989</v>
      </c>
      <c r="B757" s="17" t="s">
        <v>884</v>
      </c>
      <c r="C757" s="17" t="s">
        <v>1292</v>
      </c>
      <c r="D757" s="17" t="s">
        <v>217</v>
      </c>
      <c r="E757" s="17" t="s">
        <v>592</v>
      </c>
      <c r="F757" s="17" t="s">
        <v>532</v>
      </c>
      <c r="G757" s="17" t="s">
        <v>107</v>
      </c>
      <c r="H757" s="17" t="s">
        <v>67</v>
      </c>
    </row>
    <row r="758" spans="1:8">
      <c r="A758" s="18">
        <v>1372078959</v>
      </c>
      <c r="B758" s="17" t="s">
        <v>1293</v>
      </c>
      <c r="C758" s="17" t="s">
        <v>1294</v>
      </c>
      <c r="D758" s="17" t="s">
        <v>217</v>
      </c>
      <c r="E758" s="17" t="s">
        <v>592</v>
      </c>
      <c r="F758" s="17" t="s">
        <v>76</v>
      </c>
      <c r="G758" s="17" t="s">
        <v>107</v>
      </c>
      <c r="H758" s="17" t="s">
        <v>67</v>
      </c>
    </row>
    <row r="759" spans="1:8">
      <c r="A759" s="18">
        <v>62880349</v>
      </c>
      <c r="B759" s="17" t="s">
        <v>309</v>
      </c>
      <c r="C759" s="17" t="s">
        <v>1295</v>
      </c>
      <c r="D759" s="17" t="s">
        <v>217</v>
      </c>
      <c r="E759" s="17" t="s">
        <v>594</v>
      </c>
      <c r="F759" s="17" t="s">
        <v>80</v>
      </c>
      <c r="G759" s="17" t="s">
        <v>107</v>
      </c>
      <c r="H759" s="17" t="s">
        <v>67</v>
      </c>
    </row>
    <row r="760" spans="1:8">
      <c r="A760" s="18">
        <v>1377385086</v>
      </c>
      <c r="B760" s="17" t="s">
        <v>70</v>
      </c>
      <c r="C760" s="17" t="s">
        <v>407</v>
      </c>
      <c r="D760" s="17" t="s">
        <v>374</v>
      </c>
      <c r="E760" s="17" t="s">
        <v>1020</v>
      </c>
      <c r="F760" s="17" t="s">
        <v>532</v>
      </c>
      <c r="G760" s="17" t="s">
        <v>65</v>
      </c>
      <c r="H760" s="17" t="s">
        <v>67</v>
      </c>
    </row>
    <row r="761" spans="1:8">
      <c r="A761" s="18">
        <v>76683699</v>
      </c>
      <c r="B761" s="17" t="s">
        <v>293</v>
      </c>
      <c r="C761" s="17" t="s">
        <v>1296</v>
      </c>
      <c r="D761" s="17" t="s">
        <v>374</v>
      </c>
      <c r="E761" s="17" t="s">
        <v>1020</v>
      </c>
      <c r="F761" s="17" t="s">
        <v>91</v>
      </c>
      <c r="G761" s="17" t="s">
        <v>107</v>
      </c>
      <c r="H761" s="17" t="s">
        <v>67</v>
      </c>
    </row>
    <row r="762" spans="1:8">
      <c r="A762" s="18">
        <v>1699642524</v>
      </c>
      <c r="B762" s="17" t="s">
        <v>720</v>
      </c>
      <c r="C762" s="17" t="s">
        <v>842</v>
      </c>
      <c r="D762" s="17" t="s">
        <v>457</v>
      </c>
      <c r="E762" s="17" t="s">
        <v>462</v>
      </c>
      <c r="F762" s="17" t="s">
        <v>532</v>
      </c>
      <c r="G762" s="17" t="s">
        <v>107</v>
      </c>
      <c r="H762" s="17" t="s">
        <v>67</v>
      </c>
    </row>
    <row r="763" spans="1:8">
      <c r="A763" s="18">
        <v>1376653273</v>
      </c>
      <c r="B763" s="17" t="s">
        <v>399</v>
      </c>
      <c r="C763" s="17" t="s">
        <v>1297</v>
      </c>
      <c r="D763" s="17" t="s">
        <v>90</v>
      </c>
      <c r="E763" s="17" t="s">
        <v>121</v>
      </c>
      <c r="F763" s="17" t="s">
        <v>66</v>
      </c>
      <c r="G763" s="17" t="s">
        <v>94</v>
      </c>
      <c r="H763" s="17" t="s">
        <v>67</v>
      </c>
    </row>
    <row r="764" spans="1:8">
      <c r="A764" s="18">
        <v>1371898901</v>
      </c>
      <c r="B764" s="17" t="s">
        <v>1298</v>
      </c>
      <c r="C764" s="17" t="s">
        <v>1299</v>
      </c>
      <c r="D764" s="17" t="s">
        <v>82</v>
      </c>
      <c r="E764" s="17" t="s">
        <v>203</v>
      </c>
      <c r="F764" s="17" t="s">
        <v>137</v>
      </c>
      <c r="G764" s="17" t="s">
        <v>107</v>
      </c>
      <c r="H764" s="17" t="s">
        <v>67</v>
      </c>
    </row>
    <row r="765" spans="1:8">
      <c r="A765" s="18">
        <v>46911545</v>
      </c>
      <c r="B765" s="17" t="s">
        <v>445</v>
      </c>
      <c r="C765" s="17" t="s">
        <v>1192</v>
      </c>
      <c r="D765" s="17" t="s">
        <v>374</v>
      </c>
      <c r="E765" s="17" t="s">
        <v>1020</v>
      </c>
      <c r="F765" s="17" t="s">
        <v>308</v>
      </c>
      <c r="G765" s="17" t="s">
        <v>65</v>
      </c>
      <c r="H765" s="17" t="s">
        <v>67</v>
      </c>
    </row>
    <row r="766" spans="1:8">
      <c r="A766" s="18">
        <v>1372069542</v>
      </c>
      <c r="B766" s="17" t="s">
        <v>329</v>
      </c>
      <c r="C766" s="17" t="s">
        <v>1300</v>
      </c>
      <c r="D766" s="17" t="s">
        <v>90</v>
      </c>
      <c r="E766" s="17" t="s">
        <v>696</v>
      </c>
      <c r="F766" s="17" t="s">
        <v>99</v>
      </c>
      <c r="G766" s="17" t="s">
        <v>94</v>
      </c>
      <c r="H766" s="17" t="s">
        <v>67</v>
      </c>
    </row>
    <row r="767" spans="1:8">
      <c r="A767" s="18">
        <v>6029699954</v>
      </c>
      <c r="B767" s="17" t="s">
        <v>68</v>
      </c>
      <c r="C767" s="17" t="s">
        <v>1301</v>
      </c>
      <c r="D767" s="17" t="s">
        <v>82</v>
      </c>
      <c r="E767" s="17" t="s">
        <v>335</v>
      </c>
      <c r="F767" s="17" t="s">
        <v>192</v>
      </c>
      <c r="G767" s="17" t="s">
        <v>107</v>
      </c>
      <c r="H767" s="17" t="s">
        <v>67</v>
      </c>
    </row>
    <row r="768" spans="1:8">
      <c r="A768" s="18">
        <v>1292194405</v>
      </c>
      <c r="B768" s="17" t="s">
        <v>1302</v>
      </c>
      <c r="C768" s="17" t="s">
        <v>1303</v>
      </c>
      <c r="D768" s="17" t="s">
        <v>82</v>
      </c>
      <c r="E768" s="17" t="s">
        <v>335</v>
      </c>
      <c r="F768" s="17" t="s">
        <v>60</v>
      </c>
      <c r="G768" s="17" t="s">
        <v>107</v>
      </c>
      <c r="H768" s="17" t="s">
        <v>67</v>
      </c>
    </row>
    <row r="769" spans="1:8">
      <c r="A769" s="18">
        <v>2830686977</v>
      </c>
      <c r="B769" s="17" t="s">
        <v>187</v>
      </c>
      <c r="C769" s="17" t="s">
        <v>294</v>
      </c>
      <c r="D769" s="17" t="s">
        <v>82</v>
      </c>
      <c r="E769" s="17" t="s">
        <v>176</v>
      </c>
      <c r="F769" s="17" t="s">
        <v>118</v>
      </c>
      <c r="G769" s="17" t="s">
        <v>75</v>
      </c>
      <c r="H769" s="17" t="s">
        <v>67</v>
      </c>
    </row>
    <row r="770" spans="1:8">
      <c r="A770" s="18">
        <v>5829764830</v>
      </c>
      <c r="B770" s="17" t="s">
        <v>238</v>
      </c>
      <c r="C770" s="17" t="s">
        <v>1304</v>
      </c>
      <c r="D770" s="17" t="s">
        <v>82</v>
      </c>
      <c r="E770" s="17" t="s">
        <v>176</v>
      </c>
      <c r="F770" s="17" t="s">
        <v>137</v>
      </c>
      <c r="G770" s="17" t="s">
        <v>107</v>
      </c>
      <c r="H770" s="17" t="s">
        <v>67</v>
      </c>
    </row>
    <row r="771" spans="1:8">
      <c r="A771" s="18">
        <v>1373885661</v>
      </c>
      <c r="B771" s="17" t="s">
        <v>508</v>
      </c>
      <c r="C771" s="17" t="s">
        <v>1305</v>
      </c>
      <c r="D771" s="17" t="s">
        <v>82</v>
      </c>
      <c r="E771" s="17" t="s">
        <v>176</v>
      </c>
      <c r="F771" s="17" t="s">
        <v>99</v>
      </c>
      <c r="G771" s="17" t="s">
        <v>107</v>
      </c>
      <c r="H771" s="17" t="s">
        <v>67</v>
      </c>
    </row>
    <row r="772" spans="1:8">
      <c r="A772" s="18">
        <v>2949786138</v>
      </c>
      <c r="B772" s="17" t="s">
        <v>345</v>
      </c>
      <c r="C772" s="17" t="s">
        <v>1224</v>
      </c>
      <c r="D772" s="17" t="s">
        <v>82</v>
      </c>
      <c r="E772" s="17" t="s">
        <v>176</v>
      </c>
      <c r="F772" s="17" t="s">
        <v>66</v>
      </c>
      <c r="G772" s="17" t="s">
        <v>107</v>
      </c>
      <c r="H772" s="17" t="s">
        <v>67</v>
      </c>
    </row>
    <row r="773" spans="1:8">
      <c r="A773" s="18">
        <v>1282843702</v>
      </c>
      <c r="B773" s="17" t="s">
        <v>445</v>
      </c>
      <c r="C773" s="17" t="s">
        <v>1306</v>
      </c>
      <c r="D773" s="17" t="s">
        <v>82</v>
      </c>
      <c r="E773" s="17" t="s">
        <v>176</v>
      </c>
      <c r="F773" s="17" t="s">
        <v>200</v>
      </c>
      <c r="G773" s="17" t="s">
        <v>107</v>
      </c>
      <c r="H773" s="17" t="s">
        <v>67</v>
      </c>
    </row>
    <row r="774" spans="1:8">
      <c r="A774" s="18">
        <v>1652059768</v>
      </c>
      <c r="B774" s="17" t="s">
        <v>866</v>
      </c>
      <c r="C774" s="17" t="s">
        <v>1307</v>
      </c>
      <c r="D774" s="17" t="s">
        <v>82</v>
      </c>
      <c r="E774" s="17" t="s">
        <v>176</v>
      </c>
      <c r="F774" s="17" t="s">
        <v>66</v>
      </c>
      <c r="G774" s="17" t="s">
        <v>107</v>
      </c>
      <c r="H774" s="17" t="s">
        <v>67</v>
      </c>
    </row>
    <row r="775" spans="1:8">
      <c r="A775" s="18">
        <v>36544876</v>
      </c>
      <c r="B775" s="17" t="s">
        <v>148</v>
      </c>
      <c r="C775" s="17" t="s">
        <v>1308</v>
      </c>
      <c r="D775" s="17" t="s">
        <v>82</v>
      </c>
      <c r="E775" s="17" t="s">
        <v>176</v>
      </c>
      <c r="F775" s="17" t="s">
        <v>192</v>
      </c>
      <c r="G775" s="17" t="s">
        <v>107</v>
      </c>
      <c r="H775" s="17" t="s">
        <v>67</v>
      </c>
    </row>
    <row r="776" spans="1:8">
      <c r="A776" s="18">
        <v>1533060789</v>
      </c>
      <c r="B776" s="17" t="s">
        <v>1309</v>
      </c>
      <c r="C776" s="17" t="s">
        <v>1310</v>
      </c>
      <c r="D776" s="17" t="s">
        <v>82</v>
      </c>
      <c r="E776" s="17" t="s">
        <v>176</v>
      </c>
      <c r="F776" s="17" t="s">
        <v>95</v>
      </c>
      <c r="G776" s="17" t="s">
        <v>107</v>
      </c>
      <c r="H776" s="17" t="s">
        <v>67</v>
      </c>
    </row>
    <row r="777" spans="1:8">
      <c r="A777" s="18">
        <v>1377384063</v>
      </c>
      <c r="B777" s="17" t="s">
        <v>1311</v>
      </c>
      <c r="C777" s="17" t="s">
        <v>1312</v>
      </c>
      <c r="D777" s="17" t="s">
        <v>82</v>
      </c>
      <c r="E777" s="17" t="s">
        <v>176</v>
      </c>
      <c r="F777" s="17" t="s">
        <v>66</v>
      </c>
      <c r="G777" s="17" t="s">
        <v>107</v>
      </c>
      <c r="H777" s="17" t="s">
        <v>67</v>
      </c>
    </row>
    <row r="778" spans="1:8">
      <c r="A778" s="18">
        <v>1375755722</v>
      </c>
      <c r="B778" s="17" t="s">
        <v>800</v>
      </c>
      <c r="C778" s="17" t="s">
        <v>487</v>
      </c>
      <c r="D778" s="17" t="s">
        <v>82</v>
      </c>
      <c r="E778" s="17" t="s">
        <v>176</v>
      </c>
      <c r="F778" s="17" t="s">
        <v>66</v>
      </c>
      <c r="G778" s="17" t="s">
        <v>107</v>
      </c>
      <c r="H778" s="17" t="s">
        <v>67</v>
      </c>
    </row>
    <row r="779" spans="1:8">
      <c r="A779" s="18">
        <v>1375698151</v>
      </c>
      <c r="B779" s="17" t="s">
        <v>1184</v>
      </c>
      <c r="C779" s="17" t="s">
        <v>1314</v>
      </c>
      <c r="D779" s="17" t="s">
        <v>82</v>
      </c>
      <c r="E779" s="17" t="s">
        <v>176</v>
      </c>
      <c r="F779" s="17" t="s">
        <v>548</v>
      </c>
      <c r="G779" s="17" t="s">
        <v>107</v>
      </c>
      <c r="H779" s="17" t="s">
        <v>67</v>
      </c>
    </row>
    <row r="780" spans="1:8">
      <c r="A780" s="18">
        <v>1376542781</v>
      </c>
      <c r="B780" s="17" t="s">
        <v>304</v>
      </c>
      <c r="C780" s="17" t="s">
        <v>1315</v>
      </c>
      <c r="D780" s="17" t="s">
        <v>82</v>
      </c>
      <c r="E780" s="17" t="s">
        <v>223</v>
      </c>
      <c r="F780" s="17" t="s">
        <v>200</v>
      </c>
      <c r="G780" s="17" t="s">
        <v>107</v>
      </c>
      <c r="H780" s="17" t="s">
        <v>67</v>
      </c>
    </row>
    <row r="781" spans="1:8">
      <c r="A781" s="18">
        <v>1379949955</v>
      </c>
      <c r="B781" s="17" t="s">
        <v>232</v>
      </c>
      <c r="C781" s="17" t="s">
        <v>1316</v>
      </c>
      <c r="D781" s="17" t="s">
        <v>82</v>
      </c>
      <c r="E781" s="17" t="s">
        <v>223</v>
      </c>
      <c r="F781" s="17" t="s">
        <v>91</v>
      </c>
      <c r="G781" s="17" t="s">
        <v>107</v>
      </c>
      <c r="H781" s="17" t="s">
        <v>67</v>
      </c>
    </row>
    <row r="782" spans="1:8">
      <c r="A782" s="18">
        <v>1375857185</v>
      </c>
      <c r="B782" s="17" t="s">
        <v>298</v>
      </c>
      <c r="C782" s="17" t="s">
        <v>1317</v>
      </c>
      <c r="D782" s="17" t="s">
        <v>82</v>
      </c>
      <c r="E782" s="17" t="s">
        <v>223</v>
      </c>
      <c r="F782" s="17" t="s">
        <v>60</v>
      </c>
      <c r="G782" s="17" t="s">
        <v>107</v>
      </c>
      <c r="H782" s="17" t="s">
        <v>67</v>
      </c>
    </row>
    <row r="783" spans="1:8">
      <c r="A783" s="18">
        <v>2938244525</v>
      </c>
      <c r="B783" s="17" t="s">
        <v>293</v>
      </c>
      <c r="C783" s="17" t="s">
        <v>1318</v>
      </c>
      <c r="D783" s="17" t="s">
        <v>82</v>
      </c>
      <c r="E783" s="17" t="s">
        <v>223</v>
      </c>
      <c r="F783" s="17" t="s">
        <v>118</v>
      </c>
      <c r="G783" s="17" t="s">
        <v>75</v>
      </c>
      <c r="H783" s="17" t="s">
        <v>67</v>
      </c>
    </row>
    <row r="784" spans="1:8">
      <c r="A784" s="18">
        <v>2871770492</v>
      </c>
      <c r="B784" s="17" t="s">
        <v>238</v>
      </c>
      <c r="C784" s="17" t="s">
        <v>1319</v>
      </c>
      <c r="D784" s="17" t="s">
        <v>82</v>
      </c>
      <c r="E784" s="17" t="s">
        <v>223</v>
      </c>
      <c r="F784" s="17" t="s">
        <v>193</v>
      </c>
      <c r="G784" s="17" t="s">
        <v>75</v>
      </c>
      <c r="H784" s="17" t="s">
        <v>67</v>
      </c>
    </row>
    <row r="785" spans="1:8">
      <c r="A785" s="18">
        <v>1465651888</v>
      </c>
      <c r="B785" s="17" t="s">
        <v>1320</v>
      </c>
      <c r="C785" s="17" t="s">
        <v>1321</v>
      </c>
      <c r="D785" s="17" t="s">
        <v>82</v>
      </c>
      <c r="E785" s="17" t="s">
        <v>223</v>
      </c>
      <c r="F785" s="17" t="s">
        <v>64</v>
      </c>
      <c r="G785" s="17" t="s">
        <v>75</v>
      </c>
      <c r="H785" s="17" t="s">
        <v>67</v>
      </c>
    </row>
    <row r="786" spans="1:8">
      <c r="A786" s="18">
        <v>1670088634</v>
      </c>
      <c r="B786" s="17" t="s">
        <v>338</v>
      </c>
      <c r="C786" s="17" t="s">
        <v>1322</v>
      </c>
      <c r="D786" s="17" t="s">
        <v>82</v>
      </c>
      <c r="E786" s="17" t="s">
        <v>223</v>
      </c>
      <c r="F786" s="17" t="s">
        <v>99</v>
      </c>
      <c r="G786" s="17" t="s">
        <v>107</v>
      </c>
      <c r="H786" s="17" t="s">
        <v>67</v>
      </c>
    </row>
    <row r="787" spans="1:8">
      <c r="A787" s="18">
        <v>382064828</v>
      </c>
      <c r="B787" s="17" t="s">
        <v>1323</v>
      </c>
      <c r="C787" s="17" t="s">
        <v>1103</v>
      </c>
      <c r="D787" s="17" t="s">
        <v>82</v>
      </c>
      <c r="E787" s="17" t="s">
        <v>223</v>
      </c>
      <c r="F787" s="17" t="s">
        <v>91</v>
      </c>
      <c r="G787" s="17" t="s">
        <v>107</v>
      </c>
      <c r="H787" s="17" t="s">
        <v>67</v>
      </c>
    </row>
    <row r="788" spans="1:8">
      <c r="A788" s="18">
        <v>4569336884</v>
      </c>
      <c r="B788" s="17" t="s">
        <v>445</v>
      </c>
      <c r="C788" s="17" t="s">
        <v>1324</v>
      </c>
      <c r="D788" s="17" t="s">
        <v>82</v>
      </c>
      <c r="E788" s="17" t="s">
        <v>223</v>
      </c>
      <c r="F788" s="17" t="s">
        <v>137</v>
      </c>
      <c r="G788" s="17" t="s">
        <v>107</v>
      </c>
      <c r="H788" s="17" t="s">
        <v>67</v>
      </c>
    </row>
    <row r="789" spans="1:8">
      <c r="A789" s="18">
        <v>1551885735</v>
      </c>
      <c r="B789" s="17" t="s">
        <v>1325</v>
      </c>
      <c r="C789" s="17" t="s">
        <v>1326</v>
      </c>
      <c r="D789" s="17" t="s">
        <v>82</v>
      </c>
      <c r="E789" s="17" t="s">
        <v>687</v>
      </c>
      <c r="F789" s="17" t="s">
        <v>133</v>
      </c>
      <c r="G789" s="17" t="s">
        <v>107</v>
      </c>
      <c r="H789" s="17" t="s">
        <v>67</v>
      </c>
    </row>
    <row r="790" spans="1:8">
      <c r="A790" s="18">
        <v>1377830144</v>
      </c>
      <c r="B790" s="17" t="s">
        <v>304</v>
      </c>
      <c r="C790" s="17" t="s">
        <v>1327</v>
      </c>
      <c r="D790" s="17" t="s">
        <v>217</v>
      </c>
      <c r="E790" s="17" t="s">
        <v>1271</v>
      </c>
      <c r="F790" s="17" t="s">
        <v>254</v>
      </c>
      <c r="G790" s="17" t="s">
        <v>65</v>
      </c>
      <c r="H790" s="17" t="s">
        <v>67</v>
      </c>
    </row>
    <row r="791" spans="1:8">
      <c r="A791" s="18">
        <v>1502641641</v>
      </c>
      <c r="B791" s="17" t="s">
        <v>1244</v>
      </c>
      <c r="C791" s="17" t="s">
        <v>1328</v>
      </c>
      <c r="D791" s="17" t="s">
        <v>217</v>
      </c>
      <c r="E791" s="17" t="s">
        <v>592</v>
      </c>
      <c r="F791" s="17" t="s">
        <v>60</v>
      </c>
      <c r="G791" s="17" t="s">
        <v>107</v>
      </c>
      <c r="H791" s="17" t="s">
        <v>67</v>
      </c>
    </row>
    <row r="792" spans="1:8">
      <c r="A792" s="18">
        <v>1360169172</v>
      </c>
      <c r="B792" s="17" t="s">
        <v>1329</v>
      </c>
      <c r="C792" s="17" t="s">
        <v>1330</v>
      </c>
      <c r="D792" s="17" t="s">
        <v>217</v>
      </c>
      <c r="E792" s="17" t="s">
        <v>473</v>
      </c>
      <c r="F792" s="17" t="s">
        <v>60</v>
      </c>
      <c r="G792" s="17" t="s">
        <v>107</v>
      </c>
      <c r="H792" s="17" t="s">
        <v>67</v>
      </c>
    </row>
    <row r="793" spans="1:8">
      <c r="A793" s="18">
        <v>1377372741</v>
      </c>
      <c r="B793" s="17" t="s">
        <v>1331</v>
      </c>
      <c r="C793" s="17" t="s">
        <v>1332</v>
      </c>
      <c r="D793" s="17" t="s">
        <v>217</v>
      </c>
      <c r="E793" s="17" t="s">
        <v>1333</v>
      </c>
      <c r="F793" s="17" t="s">
        <v>99</v>
      </c>
      <c r="G793" s="17" t="s">
        <v>107</v>
      </c>
      <c r="H793" s="17" t="s">
        <v>67</v>
      </c>
    </row>
    <row r="794" spans="1:8">
      <c r="A794" s="18">
        <v>1378043121</v>
      </c>
      <c r="B794" s="17" t="s">
        <v>181</v>
      </c>
      <c r="C794" s="17" t="s">
        <v>1334</v>
      </c>
      <c r="D794" s="17" t="s">
        <v>82</v>
      </c>
      <c r="E794" s="17" t="s">
        <v>258</v>
      </c>
      <c r="F794" s="17" t="s">
        <v>137</v>
      </c>
      <c r="G794" s="17" t="s">
        <v>107</v>
      </c>
      <c r="H794" s="17" t="s">
        <v>67</v>
      </c>
    </row>
    <row r="795" spans="1:8">
      <c r="A795" s="18">
        <v>1551945754</v>
      </c>
      <c r="B795" s="17" t="s">
        <v>148</v>
      </c>
      <c r="C795" s="17" t="s">
        <v>1335</v>
      </c>
      <c r="D795" s="17" t="s">
        <v>82</v>
      </c>
      <c r="E795" s="17" t="s">
        <v>258</v>
      </c>
      <c r="F795" s="17" t="s">
        <v>99</v>
      </c>
      <c r="G795" s="17" t="s">
        <v>107</v>
      </c>
      <c r="H795" s="17" t="s">
        <v>67</v>
      </c>
    </row>
    <row r="796" spans="1:8">
      <c r="A796" s="18">
        <v>45199493</v>
      </c>
      <c r="B796" s="17" t="s">
        <v>415</v>
      </c>
      <c r="C796" s="17" t="s">
        <v>1336</v>
      </c>
      <c r="D796" s="17" t="s">
        <v>82</v>
      </c>
      <c r="E796" s="17" t="s">
        <v>258</v>
      </c>
      <c r="F796" s="17" t="s">
        <v>308</v>
      </c>
      <c r="G796" s="17" t="s">
        <v>107</v>
      </c>
      <c r="H796" s="17" t="s">
        <v>67</v>
      </c>
    </row>
    <row r="797" spans="1:8">
      <c r="A797" s="18">
        <v>4284134256</v>
      </c>
      <c r="B797" s="17" t="s">
        <v>871</v>
      </c>
      <c r="C797" s="17" t="s">
        <v>1337</v>
      </c>
      <c r="D797" s="17" t="s">
        <v>454</v>
      </c>
      <c r="E797" s="17" t="s">
        <v>258</v>
      </c>
      <c r="F797" s="17" t="s">
        <v>224</v>
      </c>
      <c r="G797" s="17" t="s">
        <v>75</v>
      </c>
      <c r="H797" s="17" t="s">
        <v>67</v>
      </c>
    </row>
    <row r="798" spans="1:8">
      <c r="A798" s="18">
        <v>1502211866</v>
      </c>
      <c r="B798" s="17" t="s">
        <v>329</v>
      </c>
      <c r="C798" s="17" t="s">
        <v>1338</v>
      </c>
      <c r="D798" s="17" t="s">
        <v>82</v>
      </c>
      <c r="E798" s="17" t="s">
        <v>258</v>
      </c>
      <c r="F798" s="17" t="s">
        <v>66</v>
      </c>
      <c r="G798" s="17" t="s">
        <v>107</v>
      </c>
      <c r="H798" s="17" t="s">
        <v>67</v>
      </c>
    </row>
    <row r="799" spans="1:8">
      <c r="A799" s="18">
        <v>1375827049</v>
      </c>
      <c r="B799" s="17" t="s">
        <v>321</v>
      </c>
      <c r="C799" s="17" t="s">
        <v>781</v>
      </c>
      <c r="D799" s="17" t="s">
        <v>82</v>
      </c>
      <c r="E799" s="17" t="s">
        <v>258</v>
      </c>
      <c r="F799" s="17" t="s">
        <v>66</v>
      </c>
      <c r="G799" s="17" t="s">
        <v>107</v>
      </c>
      <c r="H799" s="17" t="s">
        <v>67</v>
      </c>
    </row>
    <row r="800" spans="1:8">
      <c r="A800" s="18">
        <v>1379019133</v>
      </c>
      <c r="B800" s="17" t="s">
        <v>474</v>
      </c>
      <c r="C800" s="17" t="s">
        <v>1339</v>
      </c>
      <c r="D800" s="17" t="s">
        <v>82</v>
      </c>
      <c r="E800" s="17" t="s">
        <v>258</v>
      </c>
      <c r="F800" s="17" t="s">
        <v>532</v>
      </c>
      <c r="G800" s="17" t="s">
        <v>107</v>
      </c>
      <c r="H800" s="17" t="s">
        <v>67</v>
      </c>
    </row>
    <row r="801" spans="1:8">
      <c r="A801" s="18">
        <v>1375842056</v>
      </c>
      <c r="B801" s="17" t="s">
        <v>309</v>
      </c>
      <c r="C801" s="17" t="s">
        <v>1340</v>
      </c>
      <c r="D801" s="17" t="s">
        <v>82</v>
      </c>
      <c r="E801" s="17" t="s">
        <v>258</v>
      </c>
      <c r="F801" s="17" t="s">
        <v>532</v>
      </c>
      <c r="G801" s="17" t="s">
        <v>107</v>
      </c>
      <c r="H801" s="17" t="s">
        <v>67</v>
      </c>
    </row>
    <row r="802" spans="1:8">
      <c r="A802" s="18">
        <v>1375946129</v>
      </c>
      <c r="B802" s="17" t="s">
        <v>840</v>
      </c>
      <c r="C802" s="17" t="s">
        <v>1341</v>
      </c>
      <c r="D802" s="17" t="s">
        <v>82</v>
      </c>
      <c r="E802" s="17" t="s">
        <v>258</v>
      </c>
      <c r="F802" s="17" t="s">
        <v>66</v>
      </c>
      <c r="G802" s="17" t="s">
        <v>107</v>
      </c>
      <c r="H802" s="17" t="s">
        <v>67</v>
      </c>
    </row>
    <row r="803" spans="1:8">
      <c r="A803" s="18">
        <v>1376606690</v>
      </c>
      <c r="B803" s="17" t="s">
        <v>1285</v>
      </c>
      <c r="C803" s="17" t="s">
        <v>1342</v>
      </c>
      <c r="D803" s="17" t="s">
        <v>82</v>
      </c>
      <c r="E803" s="17" t="s">
        <v>258</v>
      </c>
      <c r="F803" s="17" t="s">
        <v>80</v>
      </c>
      <c r="G803" s="17" t="s">
        <v>107</v>
      </c>
      <c r="H803" s="17" t="s">
        <v>67</v>
      </c>
    </row>
    <row r="804" spans="1:8">
      <c r="A804" s="18">
        <v>1379259827</v>
      </c>
      <c r="B804" s="17" t="s">
        <v>1343</v>
      </c>
      <c r="C804" s="17" t="s">
        <v>1344</v>
      </c>
      <c r="D804" s="17" t="s">
        <v>82</v>
      </c>
      <c r="E804" s="17" t="s">
        <v>258</v>
      </c>
      <c r="F804" s="17" t="s">
        <v>60</v>
      </c>
      <c r="G804" s="17" t="s">
        <v>107</v>
      </c>
      <c r="H804" s="17" t="s">
        <v>67</v>
      </c>
    </row>
    <row r="805" spans="1:8">
      <c r="A805" s="18">
        <v>1375768271</v>
      </c>
      <c r="B805" s="17" t="s">
        <v>573</v>
      </c>
      <c r="C805" s="17" t="s">
        <v>1345</v>
      </c>
      <c r="D805" s="17" t="s">
        <v>82</v>
      </c>
      <c r="E805" s="17" t="s">
        <v>129</v>
      </c>
      <c r="F805" s="17" t="s">
        <v>532</v>
      </c>
      <c r="G805" s="17" t="s">
        <v>130</v>
      </c>
      <c r="H805" s="17" t="s">
        <v>67</v>
      </c>
    </row>
    <row r="806" spans="1:8">
      <c r="A806" s="18">
        <v>1377479511</v>
      </c>
      <c r="B806" s="17" t="s">
        <v>741</v>
      </c>
      <c r="C806" s="17" t="s">
        <v>1346</v>
      </c>
      <c r="D806" s="17" t="s">
        <v>82</v>
      </c>
      <c r="E806" s="17" t="s">
        <v>129</v>
      </c>
      <c r="F806" s="17" t="s">
        <v>60</v>
      </c>
      <c r="G806" s="17" t="s">
        <v>107</v>
      </c>
      <c r="H806" s="17" t="s">
        <v>67</v>
      </c>
    </row>
    <row r="807" spans="1:8">
      <c r="A807" s="18">
        <v>1382163223</v>
      </c>
      <c r="B807" s="17" t="s">
        <v>1347</v>
      </c>
      <c r="C807" s="17" t="s">
        <v>1348</v>
      </c>
      <c r="D807" s="17" t="s">
        <v>82</v>
      </c>
      <c r="E807" s="17" t="s">
        <v>129</v>
      </c>
      <c r="F807" s="17" t="s">
        <v>60</v>
      </c>
      <c r="G807" s="17" t="s">
        <v>107</v>
      </c>
      <c r="H807" s="17" t="s">
        <v>67</v>
      </c>
    </row>
    <row r="808" spans="1:8">
      <c r="A808" s="18">
        <v>1382046960</v>
      </c>
      <c r="B808" s="17" t="s">
        <v>1349</v>
      </c>
      <c r="C808" s="17" t="s">
        <v>1350</v>
      </c>
      <c r="D808" s="17" t="s">
        <v>82</v>
      </c>
      <c r="E808" s="17" t="s">
        <v>129</v>
      </c>
      <c r="F808" s="17" t="s">
        <v>60</v>
      </c>
      <c r="G808" s="17" t="s">
        <v>107</v>
      </c>
      <c r="H808" s="17" t="s">
        <v>67</v>
      </c>
    </row>
    <row r="809" spans="1:8">
      <c r="A809" s="18">
        <v>1378162315</v>
      </c>
      <c r="B809" s="17" t="s">
        <v>181</v>
      </c>
      <c r="C809" s="17" t="s">
        <v>1351</v>
      </c>
      <c r="D809" s="17" t="s">
        <v>82</v>
      </c>
      <c r="E809" s="17" t="s">
        <v>129</v>
      </c>
      <c r="F809" s="17" t="s">
        <v>66</v>
      </c>
      <c r="G809" s="17" t="s">
        <v>107</v>
      </c>
      <c r="H809" s="17" t="s">
        <v>67</v>
      </c>
    </row>
    <row r="810" spans="1:8">
      <c r="A810" s="18">
        <v>1375761331</v>
      </c>
      <c r="B810" s="17" t="s">
        <v>595</v>
      </c>
      <c r="C810" s="17" t="s">
        <v>612</v>
      </c>
      <c r="D810" s="17" t="s">
        <v>82</v>
      </c>
      <c r="E810" s="17" t="s">
        <v>129</v>
      </c>
      <c r="F810" s="17" t="s">
        <v>60</v>
      </c>
      <c r="G810" s="17" t="s">
        <v>107</v>
      </c>
      <c r="H810" s="17" t="s">
        <v>67</v>
      </c>
    </row>
    <row r="811" spans="1:8">
      <c r="A811" s="18">
        <v>1375748912</v>
      </c>
      <c r="B811" s="17" t="s">
        <v>148</v>
      </c>
      <c r="C811" s="17" t="s">
        <v>1352</v>
      </c>
      <c r="D811" s="17" t="s">
        <v>82</v>
      </c>
      <c r="E811" s="17" t="s">
        <v>129</v>
      </c>
      <c r="F811" s="17" t="s">
        <v>76</v>
      </c>
      <c r="G811" s="17" t="s">
        <v>107</v>
      </c>
      <c r="H811" s="17" t="s">
        <v>67</v>
      </c>
    </row>
    <row r="812" spans="1:8">
      <c r="A812" s="18">
        <v>1376540827</v>
      </c>
      <c r="B812" s="17" t="s">
        <v>1353</v>
      </c>
      <c r="C812" s="17" t="s">
        <v>1354</v>
      </c>
      <c r="D812" s="17" t="s">
        <v>82</v>
      </c>
      <c r="E812" s="17" t="s">
        <v>129</v>
      </c>
      <c r="F812" s="17" t="s">
        <v>66</v>
      </c>
      <c r="G812" s="17" t="s">
        <v>107</v>
      </c>
      <c r="H812" s="17" t="s">
        <v>67</v>
      </c>
    </row>
    <row r="813" spans="1:8">
      <c r="A813" s="18">
        <v>1375642073</v>
      </c>
      <c r="B813" s="17" t="s">
        <v>557</v>
      </c>
      <c r="C813" s="17" t="s">
        <v>307</v>
      </c>
      <c r="D813" s="17" t="s">
        <v>82</v>
      </c>
      <c r="E813" s="17" t="s">
        <v>129</v>
      </c>
      <c r="F813" s="17" t="s">
        <v>224</v>
      </c>
      <c r="G813" s="17" t="s">
        <v>75</v>
      </c>
      <c r="H813" s="17" t="s">
        <v>67</v>
      </c>
    </row>
    <row r="814" spans="1:8">
      <c r="A814" s="18">
        <v>1651807221</v>
      </c>
      <c r="B814" s="17" t="s">
        <v>1355</v>
      </c>
      <c r="C814" s="17" t="s">
        <v>1356</v>
      </c>
      <c r="D814" s="17" t="s">
        <v>82</v>
      </c>
      <c r="E814" s="17" t="s">
        <v>129</v>
      </c>
      <c r="F814" s="17" t="s">
        <v>200</v>
      </c>
      <c r="G814" s="17" t="s">
        <v>107</v>
      </c>
      <c r="H814" s="17" t="s">
        <v>67</v>
      </c>
    </row>
    <row r="815" spans="1:8">
      <c r="A815" s="18">
        <v>6379660941</v>
      </c>
      <c r="B815" s="17" t="s">
        <v>602</v>
      </c>
      <c r="C815" s="17" t="s">
        <v>1357</v>
      </c>
      <c r="D815" s="17" t="s">
        <v>82</v>
      </c>
      <c r="E815" s="17" t="s">
        <v>129</v>
      </c>
      <c r="F815" s="17" t="s">
        <v>66</v>
      </c>
      <c r="G815" s="17" t="s">
        <v>107</v>
      </c>
      <c r="H815" s="17" t="s">
        <v>67</v>
      </c>
    </row>
    <row r="816" spans="1:8">
      <c r="A816" s="18">
        <v>4284762923</v>
      </c>
      <c r="B816" s="17" t="s">
        <v>1127</v>
      </c>
      <c r="C816" s="17" t="s">
        <v>1232</v>
      </c>
      <c r="D816" s="17" t="s">
        <v>82</v>
      </c>
      <c r="E816" s="17" t="s">
        <v>129</v>
      </c>
      <c r="F816" s="17" t="s">
        <v>66</v>
      </c>
      <c r="G816" s="17" t="s">
        <v>107</v>
      </c>
      <c r="H816" s="17" t="s">
        <v>67</v>
      </c>
    </row>
    <row r="817" spans="1:8">
      <c r="A817" s="18">
        <v>1709779731</v>
      </c>
      <c r="B817" s="17" t="s">
        <v>181</v>
      </c>
      <c r="C817" s="17" t="s">
        <v>1358</v>
      </c>
      <c r="D817" s="17" t="s">
        <v>82</v>
      </c>
      <c r="E817" s="17" t="s">
        <v>228</v>
      </c>
      <c r="F817" s="17" t="s">
        <v>66</v>
      </c>
      <c r="G817" s="17" t="s">
        <v>107</v>
      </c>
      <c r="H817" s="17" t="s">
        <v>67</v>
      </c>
    </row>
    <row r="818" spans="1:8">
      <c r="A818" s="18">
        <v>1377186563</v>
      </c>
      <c r="B818" s="17" t="s">
        <v>1313</v>
      </c>
      <c r="C818" s="17" t="s">
        <v>1359</v>
      </c>
      <c r="D818" s="17" t="s">
        <v>82</v>
      </c>
      <c r="E818" s="17" t="s">
        <v>228</v>
      </c>
      <c r="F818" s="17" t="s">
        <v>106</v>
      </c>
      <c r="G818" s="17" t="s">
        <v>75</v>
      </c>
      <c r="H818" s="17" t="s">
        <v>67</v>
      </c>
    </row>
    <row r="819" spans="1:8">
      <c r="A819" s="18">
        <v>1378966902</v>
      </c>
      <c r="B819" s="17" t="s">
        <v>1360</v>
      </c>
      <c r="C819" s="17" t="s">
        <v>1361</v>
      </c>
      <c r="D819" s="17" t="s">
        <v>82</v>
      </c>
      <c r="E819" s="17" t="s">
        <v>228</v>
      </c>
      <c r="F819" s="17" t="s">
        <v>224</v>
      </c>
      <c r="G819" s="17" t="s">
        <v>75</v>
      </c>
      <c r="H819" s="17" t="s">
        <v>67</v>
      </c>
    </row>
    <row r="820" spans="1:8">
      <c r="A820" s="18">
        <v>1728922089</v>
      </c>
      <c r="B820" s="17" t="s">
        <v>164</v>
      </c>
      <c r="C820" s="17" t="s">
        <v>1362</v>
      </c>
      <c r="D820" s="17" t="s">
        <v>82</v>
      </c>
      <c r="E820" s="17" t="s">
        <v>228</v>
      </c>
      <c r="F820" s="17" t="s">
        <v>204</v>
      </c>
      <c r="G820" s="17" t="s">
        <v>75</v>
      </c>
      <c r="H820" s="17" t="s">
        <v>67</v>
      </c>
    </row>
    <row r="821" spans="1:8">
      <c r="A821" s="18">
        <v>3256593259</v>
      </c>
      <c r="B821" s="17" t="s">
        <v>535</v>
      </c>
      <c r="C821" s="17" t="s">
        <v>1363</v>
      </c>
      <c r="D821" s="17" t="s">
        <v>82</v>
      </c>
      <c r="E821" s="17" t="s">
        <v>228</v>
      </c>
      <c r="F821" s="17" t="s">
        <v>200</v>
      </c>
      <c r="G821" s="17" t="s">
        <v>107</v>
      </c>
      <c r="H821" s="17" t="s">
        <v>67</v>
      </c>
    </row>
    <row r="822" spans="1:8">
      <c r="A822" s="18">
        <v>3256326455</v>
      </c>
      <c r="B822" s="17" t="s">
        <v>1088</v>
      </c>
      <c r="C822" s="17" t="s">
        <v>1364</v>
      </c>
      <c r="D822" s="17" t="s">
        <v>82</v>
      </c>
      <c r="E822" s="17" t="s">
        <v>228</v>
      </c>
      <c r="F822" s="17" t="s">
        <v>548</v>
      </c>
      <c r="G822" s="17" t="s">
        <v>107</v>
      </c>
      <c r="H822" s="17" t="s">
        <v>67</v>
      </c>
    </row>
    <row r="823" spans="1:8">
      <c r="A823" s="18">
        <v>60354186</v>
      </c>
      <c r="B823" s="17" t="s">
        <v>1355</v>
      </c>
      <c r="C823" s="17" t="s">
        <v>1365</v>
      </c>
      <c r="D823" s="17" t="s">
        <v>82</v>
      </c>
      <c r="E823" s="17" t="s">
        <v>429</v>
      </c>
      <c r="F823" s="17" t="s">
        <v>66</v>
      </c>
      <c r="G823" s="17" t="s">
        <v>107</v>
      </c>
      <c r="H823" s="17" t="s">
        <v>67</v>
      </c>
    </row>
    <row r="824" spans="1:8">
      <c r="A824" s="18">
        <v>1717256392</v>
      </c>
      <c r="B824" s="17" t="s">
        <v>1366</v>
      </c>
      <c r="C824" s="17" t="s">
        <v>612</v>
      </c>
      <c r="D824" s="17" t="s">
        <v>82</v>
      </c>
      <c r="E824" s="17" t="s">
        <v>429</v>
      </c>
      <c r="F824" s="17" t="s">
        <v>80</v>
      </c>
      <c r="G824" s="17" t="s">
        <v>107</v>
      </c>
      <c r="H824" s="17" t="s">
        <v>67</v>
      </c>
    </row>
    <row r="825" spans="1:8">
      <c r="A825" s="18">
        <v>1550399446</v>
      </c>
      <c r="B825" s="17" t="s">
        <v>792</v>
      </c>
      <c r="C825" s="17" t="s">
        <v>1367</v>
      </c>
      <c r="D825" s="17" t="s">
        <v>82</v>
      </c>
      <c r="E825" s="17" t="s">
        <v>429</v>
      </c>
      <c r="F825" s="17" t="s">
        <v>95</v>
      </c>
      <c r="G825" s="17" t="s">
        <v>130</v>
      </c>
      <c r="H825" s="17" t="s">
        <v>67</v>
      </c>
    </row>
    <row r="826" spans="1:8">
      <c r="A826" s="18">
        <v>1375824821</v>
      </c>
      <c r="B826" s="17" t="s">
        <v>1368</v>
      </c>
      <c r="C826" s="17" t="s">
        <v>1369</v>
      </c>
      <c r="D826" s="17" t="s">
        <v>82</v>
      </c>
      <c r="E826" s="17" t="s">
        <v>429</v>
      </c>
      <c r="F826" s="17" t="s">
        <v>80</v>
      </c>
      <c r="G826" s="17" t="s">
        <v>107</v>
      </c>
      <c r="H826" s="17" t="s">
        <v>67</v>
      </c>
    </row>
    <row r="827" spans="1:8">
      <c r="A827" s="18">
        <v>1375774761</v>
      </c>
      <c r="B827" s="17" t="s">
        <v>164</v>
      </c>
      <c r="C827" s="17" t="s">
        <v>1370</v>
      </c>
      <c r="D827" s="17" t="s">
        <v>82</v>
      </c>
      <c r="E827" s="17" t="s">
        <v>429</v>
      </c>
      <c r="F827" s="17" t="s">
        <v>99</v>
      </c>
      <c r="G827" s="17" t="s">
        <v>107</v>
      </c>
      <c r="H827" s="17" t="s">
        <v>67</v>
      </c>
    </row>
    <row r="828" spans="1:8">
      <c r="A828" s="18">
        <v>1373843667</v>
      </c>
      <c r="B828" s="17" t="s">
        <v>399</v>
      </c>
      <c r="C828" s="17" t="s">
        <v>1371</v>
      </c>
      <c r="D828" s="17" t="s">
        <v>82</v>
      </c>
      <c r="E828" s="17" t="s">
        <v>429</v>
      </c>
      <c r="F828" s="17" t="s">
        <v>210</v>
      </c>
      <c r="G828" s="17" t="s">
        <v>107</v>
      </c>
      <c r="H828" s="17" t="s">
        <v>67</v>
      </c>
    </row>
    <row r="829" spans="1:8">
      <c r="A829" s="18">
        <v>1376668191</v>
      </c>
      <c r="B829" s="17" t="s">
        <v>1372</v>
      </c>
      <c r="C829" s="17" t="s">
        <v>1373</v>
      </c>
      <c r="D829" s="17" t="s">
        <v>82</v>
      </c>
      <c r="E829" s="17" t="s">
        <v>429</v>
      </c>
      <c r="F829" s="17" t="s">
        <v>80</v>
      </c>
      <c r="G829" s="17" t="s">
        <v>107</v>
      </c>
      <c r="H829" s="17" t="s">
        <v>67</v>
      </c>
    </row>
    <row r="830" spans="1:8">
      <c r="A830" s="18">
        <v>1378464605</v>
      </c>
      <c r="B830" s="17" t="s">
        <v>128</v>
      </c>
      <c r="C830" s="17" t="s">
        <v>1374</v>
      </c>
      <c r="D830" s="17" t="s">
        <v>82</v>
      </c>
      <c r="E830" s="17" t="s">
        <v>429</v>
      </c>
      <c r="F830" s="17" t="s">
        <v>80</v>
      </c>
      <c r="G830" s="17" t="s">
        <v>107</v>
      </c>
      <c r="H830" s="17" t="s">
        <v>67</v>
      </c>
    </row>
    <row r="831" spans="1:8">
      <c r="A831" s="18">
        <v>2753580154</v>
      </c>
      <c r="B831" s="17" t="s">
        <v>1375</v>
      </c>
      <c r="C831" s="17" t="s">
        <v>1376</v>
      </c>
      <c r="D831" s="17" t="s">
        <v>82</v>
      </c>
      <c r="E831" s="17" t="s">
        <v>86</v>
      </c>
      <c r="F831" s="17" t="s">
        <v>532</v>
      </c>
      <c r="G831" s="17" t="s">
        <v>107</v>
      </c>
      <c r="H831" s="17" t="s">
        <v>67</v>
      </c>
    </row>
    <row r="832" spans="1:8">
      <c r="A832" s="18">
        <v>3871566918</v>
      </c>
      <c r="B832" s="17" t="s">
        <v>164</v>
      </c>
      <c r="C832" s="17" t="s">
        <v>1377</v>
      </c>
      <c r="D832" s="17" t="s">
        <v>82</v>
      </c>
      <c r="E832" s="17" t="s">
        <v>203</v>
      </c>
      <c r="F832" s="17" t="s">
        <v>147</v>
      </c>
      <c r="G832" s="17" t="s">
        <v>130</v>
      </c>
      <c r="H832" s="17" t="s">
        <v>67</v>
      </c>
    </row>
    <row r="833" spans="1:8">
      <c r="A833" s="18">
        <v>1382744870</v>
      </c>
      <c r="B833" s="17" t="s">
        <v>1378</v>
      </c>
      <c r="C833" s="17" t="s">
        <v>623</v>
      </c>
      <c r="D833" s="17" t="s">
        <v>1379</v>
      </c>
      <c r="E833" s="17" t="s">
        <v>166</v>
      </c>
      <c r="F833" s="17" t="s">
        <v>60</v>
      </c>
      <c r="G833" s="17" t="s">
        <v>94</v>
      </c>
      <c r="H833" s="17" t="s">
        <v>67</v>
      </c>
    </row>
    <row r="834" spans="1:8">
      <c r="A834" s="18">
        <v>1500363138</v>
      </c>
      <c r="B834" s="17" t="s">
        <v>372</v>
      </c>
      <c r="C834" s="17" t="s">
        <v>299</v>
      </c>
      <c r="D834" s="17" t="s">
        <v>457</v>
      </c>
      <c r="E834" s="17" t="s">
        <v>458</v>
      </c>
      <c r="F834" s="17" t="s">
        <v>210</v>
      </c>
      <c r="G834" s="17" t="s">
        <v>130</v>
      </c>
      <c r="H834" s="17" t="s">
        <v>67</v>
      </c>
    </row>
    <row r="835" spans="1:8">
      <c r="A835" s="18">
        <v>1382151871</v>
      </c>
      <c r="B835" s="17" t="s">
        <v>184</v>
      </c>
      <c r="C835" s="17" t="s">
        <v>873</v>
      </c>
      <c r="D835" s="17" t="s">
        <v>90</v>
      </c>
      <c r="E835" s="17" t="s">
        <v>751</v>
      </c>
      <c r="F835" s="17" t="s">
        <v>80</v>
      </c>
      <c r="G835" s="17" t="s">
        <v>94</v>
      </c>
      <c r="H835" s="17" t="s">
        <v>67</v>
      </c>
    </row>
    <row r="836" spans="1:8">
      <c r="A836" s="18">
        <v>1378179838</v>
      </c>
      <c r="B836" s="17" t="s">
        <v>884</v>
      </c>
      <c r="C836" s="17" t="s">
        <v>1380</v>
      </c>
      <c r="D836" s="17" t="s">
        <v>90</v>
      </c>
      <c r="E836" s="17" t="s">
        <v>462</v>
      </c>
      <c r="F836" s="17" t="s">
        <v>80</v>
      </c>
      <c r="G836" s="17" t="s">
        <v>94</v>
      </c>
      <c r="H836" s="17" t="s">
        <v>67</v>
      </c>
    </row>
    <row r="837" spans="1:8">
      <c r="A837" s="18">
        <v>1377484475</v>
      </c>
      <c r="B837" s="17" t="s">
        <v>234</v>
      </c>
      <c r="C837" s="17" t="s">
        <v>1381</v>
      </c>
      <c r="D837" s="17" t="s">
        <v>90</v>
      </c>
      <c r="E837" s="17" t="s">
        <v>1068</v>
      </c>
      <c r="F837" s="17" t="s">
        <v>80</v>
      </c>
      <c r="G837" s="17" t="s">
        <v>94</v>
      </c>
      <c r="H837" s="17" t="s">
        <v>67</v>
      </c>
    </row>
    <row r="838" spans="1:8">
      <c r="A838" s="18">
        <v>1698897626</v>
      </c>
      <c r="B838" s="17" t="s">
        <v>211</v>
      </c>
      <c r="C838" s="17" t="s">
        <v>1382</v>
      </c>
      <c r="D838" s="17" t="s">
        <v>90</v>
      </c>
      <c r="E838" s="17" t="s">
        <v>1383</v>
      </c>
      <c r="F838" s="17" t="s">
        <v>60</v>
      </c>
      <c r="G838" s="17" t="s">
        <v>94</v>
      </c>
      <c r="H838" s="17" t="s">
        <v>67</v>
      </c>
    </row>
    <row r="839" spans="1:8">
      <c r="A839" s="18">
        <v>1378319516</v>
      </c>
      <c r="B839" s="17" t="s">
        <v>237</v>
      </c>
      <c r="C839" s="17" t="s">
        <v>1089</v>
      </c>
      <c r="D839" s="17" t="s">
        <v>90</v>
      </c>
      <c r="E839" s="17" t="s">
        <v>1030</v>
      </c>
      <c r="F839" s="17" t="s">
        <v>80</v>
      </c>
      <c r="G839" s="17" t="s">
        <v>94</v>
      </c>
      <c r="H839" s="17" t="s">
        <v>67</v>
      </c>
    </row>
    <row r="840" spans="1:8">
      <c r="A840" s="18">
        <v>1738216993</v>
      </c>
      <c r="B840" s="17" t="s">
        <v>397</v>
      </c>
      <c r="C840" s="17" t="s">
        <v>1384</v>
      </c>
      <c r="D840" s="17" t="s">
        <v>454</v>
      </c>
      <c r="E840" s="17" t="s">
        <v>37</v>
      </c>
      <c r="F840" s="17" t="s">
        <v>60</v>
      </c>
      <c r="G840" s="17" t="s">
        <v>107</v>
      </c>
      <c r="H840" s="17" t="s">
        <v>67</v>
      </c>
    </row>
    <row r="841" spans="1:8">
      <c r="A841" s="18">
        <v>4218964521</v>
      </c>
      <c r="B841" s="17" t="s">
        <v>1385</v>
      </c>
      <c r="C841" s="17" t="s">
        <v>1386</v>
      </c>
      <c r="D841" s="17" t="s">
        <v>82</v>
      </c>
      <c r="E841" s="17" t="s">
        <v>176</v>
      </c>
      <c r="F841" s="17" t="s">
        <v>66</v>
      </c>
      <c r="G841" s="17" t="s">
        <v>107</v>
      </c>
      <c r="H841" s="17" t="s">
        <v>67</v>
      </c>
    </row>
    <row r="842" spans="1:8">
      <c r="A842" s="18">
        <v>1378196686</v>
      </c>
      <c r="B842" s="17" t="s">
        <v>304</v>
      </c>
      <c r="C842" s="17" t="s">
        <v>1387</v>
      </c>
      <c r="D842" s="17" t="s">
        <v>82</v>
      </c>
      <c r="E842" s="17" t="s">
        <v>687</v>
      </c>
      <c r="F842" s="17" t="s">
        <v>91</v>
      </c>
      <c r="G842" s="17" t="s">
        <v>130</v>
      </c>
      <c r="H842" s="17" t="s">
        <v>67</v>
      </c>
    </row>
    <row r="843" spans="1:8">
      <c r="A843" s="18">
        <v>1381307221</v>
      </c>
      <c r="B843" s="17" t="s">
        <v>237</v>
      </c>
      <c r="C843" s="17" t="s">
        <v>1388</v>
      </c>
      <c r="D843" s="17" t="s">
        <v>454</v>
      </c>
      <c r="E843" s="17" t="s">
        <v>378</v>
      </c>
      <c r="F843" s="17" t="s">
        <v>66</v>
      </c>
      <c r="G843" s="17" t="s">
        <v>107</v>
      </c>
      <c r="H843" s="17" t="s">
        <v>67</v>
      </c>
    </row>
    <row r="844" spans="1:8">
      <c r="A844" s="18">
        <v>2754732314</v>
      </c>
      <c r="B844" s="17" t="s">
        <v>164</v>
      </c>
      <c r="C844" s="17" t="s">
        <v>1389</v>
      </c>
      <c r="D844" s="17" t="s">
        <v>374</v>
      </c>
      <c r="E844" s="17" t="s">
        <v>1198</v>
      </c>
      <c r="F844" s="17" t="s">
        <v>91</v>
      </c>
      <c r="G844" s="17" t="s">
        <v>107</v>
      </c>
      <c r="H844" s="17" t="s">
        <v>67</v>
      </c>
    </row>
    <row r="845" spans="1:8">
      <c r="A845" s="18">
        <v>4322249698</v>
      </c>
      <c r="B845" s="17" t="s">
        <v>584</v>
      </c>
      <c r="C845" s="17" t="s">
        <v>1390</v>
      </c>
      <c r="D845" s="17" t="s">
        <v>374</v>
      </c>
      <c r="E845" s="17" t="s">
        <v>373</v>
      </c>
      <c r="F845" s="17" t="s">
        <v>60</v>
      </c>
      <c r="G845" s="17" t="s">
        <v>107</v>
      </c>
      <c r="H845" s="17" t="s">
        <v>67</v>
      </c>
    </row>
    <row r="846" spans="1:8">
      <c r="A846" s="18">
        <v>1378408411</v>
      </c>
      <c r="B846" s="17" t="s">
        <v>181</v>
      </c>
      <c r="C846" s="17" t="s">
        <v>1391</v>
      </c>
      <c r="D846" s="17" t="s">
        <v>514</v>
      </c>
      <c r="E846" s="17" t="s">
        <v>515</v>
      </c>
      <c r="F846" s="17" t="s">
        <v>60</v>
      </c>
      <c r="G846" s="17" t="s">
        <v>107</v>
      </c>
      <c r="H846" s="17" t="s">
        <v>67</v>
      </c>
    </row>
    <row r="847" spans="1:8">
      <c r="A847" s="18">
        <v>1382540159</v>
      </c>
      <c r="B847" s="17" t="s">
        <v>1392</v>
      </c>
      <c r="C847" s="17" t="s">
        <v>1393</v>
      </c>
      <c r="D847" s="17" t="s">
        <v>514</v>
      </c>
      <c r="E847" s="17" t="s">
        <v>513</v>
      </c>
      <c r="F847" s="17" t="s">
        <v>60</v>
      </c>
      <c r="G847" s="17" t="s">
        <v>107</v>
      </c>
      <c r="H847" s="17" t="s">
        <v>67</v>
      </c>
    </row>
    <row r="848" spans="1:8">
      <c r="A848" s="18">
        <v>51081229</v>
      </c>
      <c r="B848" s="17" t="s">
        <v>317</v>
      </c>
      <c r="C848" s="17" t="s">
        <v>1394</v>
      </c>
      <c r="D848" s="17" t="s">
        <v>82</v>
      </c>
      <c r="E848" s="17" t="s">
        <v>129</v>
      </c>
      <c r="F848" s="17" t="s">
        <v>66</v>
      </c>
      <c r="G848" s="17" t="s">
        <v>107</v>
      </c>
      <c r="H848" s="17" t="s">
        <v>67</v>
      </c>
    </row>
    <row r="849" spans="1:8">
      <c r="A849" s="18">
        <v>1375667572</v>
      </c>
      <c r="B849" s="17" t="s">
        <v>128</v>
      </c>
      <c r="C849" s="17" t="s">
        <v>1395</v>
      </c>
      <c r="D849" s="17" t="s">
        <v>82</v>
      </c>
      <c r="E849" s="17" t="s">
        <v>203</v>
      </c>
      <c r="F849" s="17" t="s">
        <v>532</v>
      </c>
      <c r="G849" s="17" t="s">
        <v>130</v>
      </c>
      <c r="H849" s="17" t="s">
        <v>67</v>
      </c>
    </row>
    <row r="850" spans="1:8">
      <c r="A850" s="18">
        <v>1377784649</v>
      </c>
      <c r="B850" s="17" t="s">
        <v>98</v>
      </c>
      <c r="C850" s="17" t="s">
        <v>1396</v>
      </c>
      <c r="D850" s="17" t="s">
        <v>82</v>
      </c>
      <c r="E850" s="17" t="s">
        <v>203</v>
      </c>
      <c r="F850" s="17" t="s">
        <v>186</v>
      </c>
      <c r="G850" s="17" t="s">
        <v>75</v>
      </c>
      <c r="H850" s="17" t="s">
        <v>67</v>
      </c>
    </row>
    <row r="851" spans="1:8">
      <c r="A851" s="18">
        <v>1377105490</v>
      </c>
      <c r="B851" s="17" t="s">
        <v>1397</v>
      </c>
      <c r="C851" s="17" t="s">
        <v>461</v>
      </c>
      <c r="D851" s="17" t="s">
        <v>82</v>
      </c>
      <c r="E851" s="17" t="s">
        <v>203</v>
      </c>
      <c r="F851" s="17" t="s">
        <v>159</v>
      </c>
      <c r="G851" s="17" t="s">
        <v>130</v>
      </c>
      <c r="H851" s="17" t="s">
        <v>67</v>
      </c>
    </row>
    <row r="852" spans="1:8">
      <c r="A852" s="18">
        <v>1372156968</v>
      </c>
      <c r="B852" s="17" t="s">
        <v>1398</v>
      </c>
      <c r="C852" s="17" t="s">
        <v>757</v>
      </c>
      <c r="D852" s="17" t="s">
        <v>454</v>
      </c>
      <c r="E852" s="17" t="s">
        <v>37</v>
      </c>
      <c r="F852" s="17" t="s">
        <v>254</v>
      </c>
      <c r="G852" s="17" t="s">
        <v>107</v>
      </c>
      <c r="H852" s="17" t="s">
        <v>67</v>
      </c>
    </row>
    <row r="853" spans="1:8">
      <c r="A853" s="18">
        <v>1380252091</v>
      </c>
      <c r="B853" s="17" t="s">
        <v>333</v>
      </c>
      <c r="C853" s="17" t="s">
        <v>1054</v>
      </c>
      <c r="D853" s="17" t="s">
        <v>82</v>
      </c>
      <c r="E853" s="17" t="s">
        <v>268</v>
      </c>
      <c r="F853" s="17" t="s">
        <v>60</v>
      </c>
      <c r="G853" s="17" t="s">
        <v>107</v>
      </c>
      <c r="H853" s="17" t="s">
        <v>67</v>
      </c>
    </row>
    <row r="854" spans="1:8">
      <c r="A854" s="18">
        <v>1375785931</v>
      </c>
      <c r="B854" s="17" t="s">
        <v>741</v>
      </c>
      <c r="C854" s="17" t="s">
        <v>612</v>
      </c>
      <c r="D854" s="17" t="s">
        <v>82</v>
      </c>
      <c r="E854" s="17" t="s">
        <v>268</v>
      </c>
      <c r="F854" s="17" t="s">
        <v>99</v>
      </c>
      <c r="G854" s="17" t="s">
        <v>107</v>
      </c>
      <c r="H854" s="17" t="s">
        <v>67</v>
      </c>
    </row>
    <row r="855" spans="1:8">
      <c r="A855" s="18">
        <v>1380740551</v>
      </c>
      <c r="B855" s="17" t="s">
        <v>325</v>
      </c>
      <c r="C855" s="17" t="s">
        <v>1399</v>
      </c>
      <c r="D855" s="17" t="s">
        <v>82</v>
      </c>
      <c r="E855" s="17" t="s">
        <v>268</v>
      </c>
      <c r="F855" s="17" t="s">
        <v>64</v>
      </c>
      <c r="G855" s="17" t="s">
        <v>75</v>
      </c>
      <c r="H855" s="17" t="s">
        <v>67</v>
      </c>
    </row>
    <row r="856" spans="1:8">
      <c r="A856" s="18">
        <v>1376323281</v>
      </c>
      <c r="B856" s="17" t="s">
        <v>553</v>
      </c>
      <c r="C856" s="17" t="s">
        <v>326</v>
      </c>
      <c r="D856" s="17" t="s">
        <v>82</v>
      </c>
      <c r="E856" s="17" t="s">
        <v>268</v>
      </c>
      <c r="F856" s="17" t="s">
        <v>106</v>
      </c>
      <c r="G856" s="17" t="s">
        <v>75</v>
      </c>
      <c r="H856" s="17" t="s">
        <v>67</v>
      </c>
    </row>
    <row r="857" spans="1:8">
      <c r="A857" s="18">
        <v>1376319047</v>
      </c>
      <c r="B857" s="17" t="s">
        <v>1227</v>
      </c>
      <c r="C857" s="17" t="s">
        <v>1400</v>
      </c>
      <c r="D857" s="17" t="s">
        <v>82</v>
      </c>
      <c r="E857" s="17" t="s">
        <v>268</v>
      </c>
      <c r="F857" s="17" t="s">
        <v>204</v>
      </c>
      <c r="G857" s="17" t="s">
        <v>75</v>
      </c>
      <c r="H857" s="17" t="s">
        <v>67</v>
      </c>
    </row>
    <row r="858" spans="1:8">
      <c r="A858" s="18">
        <v>1532624395</v>
      </c>
      <c r="B858" s="17" t="s">
        <v>584</v>
      </c>
      <c r="C858" s="17" t="s">
        <v>1401</v>
      </c>
      <c r="D858" s="17" t="s">
        <v>82</v>
      </c>
      <c r="E858" s="17" t="s">
        <v>268</v>
      </c>
      <c r="F858" s="17" t="s">
        <v>99</v>
      </c>
      <c r="G858" s="17" t="s">
        <v>107</v>
      </c>
      <c r="H858" s="17" t="s">
        <v>67</v>
      </c>
    </row>
    <row r="859" spans="1:8">
      <c r="A859" s="18">
        <v>2909723267</v>
      </c>
      <c r="B859" s="17" t="s">
        <v>1402</v>
      </c>
      <c r="C859" s="17" t="s">
        <v>1403</v>
      </c>
      <c r="D859" s="17" t="s">
        <v>82</v>
      </c>
      <c r="E859" s="17" t="s">
        <v>268</v>
      </c>
      <c r="F859" s="17" t="s">
        <v>60</v>
      </c>
      <c r="G859" s="17" t="s">
        <v>107</v>
      </c>
      <c r="H859" s="17" t="s">
        <v>67</v>
      </c>
    </row>
    <row r="860" spans="1:8">
      <c r="A860" s="18">
        <v>4011698687</v>
      </c>
      <c r="B860" s="17" t="s">
        <v>1404</v>
      </c>
      <c r="C860" s="17" t="s">
        <v>1405</v>
      </c>
      <c r="D860" s="17" t="s">
        <v>82</v>
      </c>
      <c r="E860" s="17" t="s">
        <v>653</v>
      </c>
      <c r="F860" s="17" t="s">
        <v>60</v>
      </c>
      <c r="G860" s="17" t="s">
        <v>107</v>
      </c>
      <c r="H860" s="17" t="s">
        <v>67</v>
      </c>
    </row>
    <row r="861" spans="1:8">
      <c r="A861" s="18">
        <v>75585464</v>
      </c>
      <c r="B861" s="17" t="s">
        <v>415</v>
      </c>
      <c r="C861" s="17" t="s">
        <v>1406</v>
      </c>
      <c r="D861" s="17" t="s">
        <v>90</v>
      </c>
      <c r="E861" s="17" t="s">
        <v>284</v>
      </c>
      <c r="F861" s="17" t="s">
        <v>66</v>
      </c>
      <c r="G861" s="17" t="s">
        <v>94</v>
      </c>
      <c r="H861" s="17" t="s">
        <v>67</v>
      </c>
    </row>
    <row r="862" spans="1:8">
      <c r="A862" s="18">
        <v>1552747281</v>
      </c>
      <c r="B862" s="17" t="s">
        <v>1205</v>
      </c>
      <c r="C862" s="17" t="s">
        <v>1407</v>
      </c>
      <c r="D862" s="17" t="s">
        <v>90</v>
      </c>
      <c r="E862" s="17" t="s">
        <v>1408</v>
      </c>
      <c r="F862" s="17" t="s">
        <v>60</v>
      </c>
      <c r="G862" s="17" t="s">
        <v>94</v>
      </c>
      <c r="H862" s="17" t="s">
        <v>67</v>
      </c>
    </row>
    <row r="863" spans="1:8">
      <c r="A863" s="18">
        <v>1381847005</v>
      </c>
      <c r="B863" s="17" t="s">
        <v>445</v>
      </c>
      <c r="C863" s="17" t="s">
        <v>1409</v>
      </c>
      <c r="D863" s="17" t="s">
        <v>82</v>
      </c>
      <c r="E863" s="17" t="s">
        <v>653</v>
      </c>
      <c r="F863" s="17" t="s">
        <v>66</v>
      </c>
      <c r="G863" s="17" t="s">
        <v>107</v>
      </c>
      <c r="H863" s="17" t="s">
        <v>67</v>
      </c>
    </row>
    <row r="864" spans="1:8">
      <c r="A864" s="18">
        <v>1376851083</v>
      </c>
      <c r="B864" s="17" t="s">
        <v>584</v>
      </c>
      <c r="C864" s="17" t="s">
        <v>318</v>
      </c>
      <c r="D864" s="17" t="s">
        <v>82</v>
      </c>
      <c r="E864" s="17" t="s">
        <v>653</v>
      </c>
      <c r="F864" s="17" t="s">
        <v>80</v>
      </c>
      <c r="G864" s="17" t="s">
        <v>107</v>
      </c>
      <c r="H864" s="17" t="s">
        <v>67</v>
      </c>
    </row>
    <row r="865" spans="1:8">
      <c r="A865" s="18">
        <v>1373947543</v>
      </c>
      <c r="B865" s="17" t="s">
        <v>575</v>
      </c>
      <c r="C865" s="17" t="s">
        <v>1410</v>
      </c>
      <c r="D865" s="17" t="s">
        <v>82</v>
      </c>
      <c r="E865" s="17" t="s">
        <v>121</v>
      </c>
      <c r="F865" s="17" t="s">
        <v>532</v>
      </c>
      <c r="G865" s="17" t="s">
        <v>107</v>
      </c>
      <c r="H865" s="17" t="s">
        <v>67</v>
      </c>
    </row>
    <row r="866" spans="1:8">
      <c r="A866" s="18">
        <v>1376619679</v>
      </c>
      <c r="B866" s="17" t="s">
        <v>184</v>
      </c>
      <c r="C866" s="17" t="s">
        <v>1160</v>
      </c>
      <c r="D866" s="17" t="s">
        <v>82</v>
      </c>
      <c r="E866" s="17" t="s">
        <v>86</v>
      </c>
      <c r="F866" s="17" t="s">
        <v>60</v>
      </c>
      <c r="G866" s="17" t="s">
        <v>107</v>
      </c>
      <c r="H866" s="17" t="s">
        <v>67</v>
      </c>
    </row>
    <row r="867" spans="1:8">
      <c r="A867" s="18">
        <v>2298958149</v>
      </c>
      <c r="B867" s="17" t="s">
        <v>1104</v>
      </c>
      <c r="C867" s="17" t="s">
        <v>1411</v>
      </c>
      <c r="D867" s="17" t="s">
        <v>454</v>
      </c>
      <c r="E867" s="17" t="s">
        <v>258</v>
      </c>
      <c r="F867" s="17" t="s">
        <v>80</v>
      </c>
      <c r="G867" s="17" t="s">
        <v>107</v>
      </c>
      <c r="H867" s="17" t="s">
        <v>67</v>
      </c>
    </row>
    <row r="868" spans="1:8">
      <c r="A868" s="18">
        <v>2801061379</v>
      </c>
      <c r="B868" s="17" t="s">
        <v>1412</v>
      </c>
      <c r="C868" s="17" t="s">
        <v>1413</v>
      </c>
      <c r="D868" s="17" t="s">
        <v>82</v>
      </c>
      <c r="E868" s="17" t="s">
        <v>185</v>
      </c>
      <c r="F868" s="17" t="s">
        <v>200</v>
      </c>
      <c r="G868" s="17" t="s">
        <v>130</v>
      </c>
      <c r="H868" s="17" t="s">
        <v>67</v>
      </c>
    </row>
    <row r="869" spans="1:8">
      <c r="A869" s="18">
        <v>2800752106</v>
      </c>
      <c r="B869" s="17" t="s">
        <v>68</v>
      </c>
      <c r="C869" s="17" t="s">
        <v>1414</v>
      </c>
      <c r="D869" s="17" t="s">
        <v>82</v>
      </c>
      <c r="E869" s="17" t="s">
        <v>185</v>
      </c>
      <c r="F869" s="17" t="s">
        <v>200</v>
      </c>
      <c r="G869" s="17" t="s">
        <v>107</v>
      </c>
      <c r="H869" s="17" t="s">
        <v>67</v>
      </c>
    </row>
    <row r="870" spans="1:8">
      <c r="A870" s="18">
        <v>1717363350</v>
      </c>
      <c r="B870" s="17" t="s">
        <v>220</v>
      </c>
      <c r="C870" s="17" t="s">
        <v>1415</v>
      </c>
      <c r="D870" s="17" t="s">
        <v>82</v>
      </c>
      <c r="E870" s="17" t="s">
        <v>185</v>
      </c>
      <c r="F870" s="17" t="s">
        <v>76</v>
      </c>
      <c r="G870" s="17" t="s">
        <v>107</v>
      </c>
      <c r="H870" s="17" t="s">
        <v>67</v>
      </c>
    </row>
    <row r="871" spans="1:8">
      <c r="A871" s="18">
        <v>1583098437</v>
      </c>
      <c r="B871" s="17" t="s">
        <v>157</v>
      </c>
      <c r="C871" s="17" t="s">
        <v>1416</v>
      </c>
      <c r="D871" s="17" t="s">
        <v>82</v>
      </c>
      <c r="E871" s="17" t="s">
        <v>185</v>
      </c>
      <c r="F871" s="17" t="s">
        <v>60</v>
      </c>
      <c r="G871" s="17" t="s">
        <v>107</v>
      </c>
      <c r="H871" s="17" t="s">
        <v>67</v>
      </c>
    </row>
    <row r="872" spans="1:8">
      <c r="A872" s="18">
        <v>1379328322</v>
      </c>
      <c r="B872" s="17" t="s">
        <v>220</v>
      </c>
      <c r="C872" s="17" t="s">
        <v>1417</v>
      </c>
      <c r="D872" s="17" t="s">
        <v>457</v>
      </c>
      <c r="E872" s="17" t="s">
        <v>696</v>
      </c>
      <c r="F872" s="17" t="s">
        <v>80</v>
      </c>
      <c r="G872" s="17" t="s">
        <v>107</v>
      </c>
      <c r="H872" s="17" t="s">
        <v>67</v>
      </c>
    </row>
    <row r="873" spans="1:8">
      <c r="A873" s="18">
        <v>1377490998</v>
      </c>
      <c r="B873" s="17" t="s">
        <v>399</v>
      </c>
      <c r="C873" s="17" t="s">
        <v>1418</v>
      </c>
      <c r="D873" s="17" t="s">
        <v>90</v>
      </c>
      <c r="E873" s="17" t="s">
        <v>753</v>
      </c>
      <c r="F873" s="17" t="s">
        <v>99</v>
      </c>
      <c r="G873" s="17" t="s">
        <v>94</v>
      </c>
      <c r="H873" s="17" t="s">
        <v>67</v>
      </c>
    </row>
    <row r="874" spans="1:8">
      <c r="A874" s="18">
        <v>1377914801</v>
      </c>
      <c r="B874" s="17" t="s">
        <v>1419</v>
      </c>
      <c r="C874" s="17" t="s">
        <v>1420</v>
      </c>
      <c r="D874" s="17" t="s">
        <v>90</v>
      </c>
      <c r="E874" s="17" t="s">
        <v>738</v>
      </c>
      <c r="F874" s="17" t="s">
        <v>80</v>
      </c>
      <c r="G874" s="17" t="s">
        <v>94</v>
      </c>
      <c r="H874" s="17" t="s">
        <v>67</v>
      </c>
    </row>
    <row r="875" spans="1:8">
      <c r="A875" s="18">
        <v>1380408466</v>
      </c>
      <c r="B875" s="17" t="s">
        <v>1202</v>
      </c>
      <c r="C875" s="17" t="s">
        <v>1418</v>
      </c>
      <c r="D875" s="17" t="s">
        <v>90</v>
      </c>
      <c r="E875" s="17" t="s">
        <v>755</v>
      </c>
      <c r="F875" s="17" t="s">
        <v>80</v>
      </c>
      <c r="G875" s="17" t="s">
        <v>94</v>
      </c>
      <c r="H875" s="17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aaaa</vt:lpstr>
    </vt:vector>
  </TitlesOfParts>
  <Company>ALADDIN SOFTWARE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</cp:lastModifiedBy>
  <cp:lastPrinted>2018-07-30T05:53:36Z</cp:lastPrinted>
  <dcterms:created xsi:type="dcterms:W3CDTF">2018-07-12T09:27:21Z</dcterms:created>
  <dcterms:modified xsi:type="dcterms:W3CDTF">2018-12-08T10:13:15Z</dcterms:modified>
</cp:coreProperties>
</file>